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7950"/>
  </bookViews>
  <sheets>
    <sheet name="6 Months" sheetId="1" r:id="rId1"/>
    <sheet name="12 Months" sheetId="2" r:id="rId2"/>
    <sheet name="18 Months" sheetId="3" r:id="rId3"/>
    <sheet name="24 Months" sheetId="4" r:id="rId4"/>
    <sheet name="36 Months" sheetId="5" r:id="rId5"/>
    <sheet name="48 Months" sheetId="6" r:id="rId6"/>
  </sheets>
  <calcPr calcId="144525"/>
</workbook>
</file>

<file path=xl/sharedStrings.xml><?xml version="1.0" encoding="utf-8"?>
<sst xmlns="http://schemas.openxmlformats.org/spreadsheetml/2006/main" count="16">
  <si>
    <t xml:space="preserve">Balance Transfer Installment Plan </t>
  </si>
  <si>
    <t xml:space="preserve">BT Amount </t>
  </si>
  <si>
    <t xml:space="preserve">Interest Rate </t>
  </si>
  <si>
    <t xml:space="preserve">Tenure </t>
  </si>
  <si>
    <t>Monthly Installment</t>
  </si>
  <si>
    <t>Availabe Balance 
(If applicable)</t>
  </si>
  <si>
    <t>Difference between available balance and Total amount</t>
  </si>
  <si>
    <t>Total amount to be paid by the customer</t>
  </si>
  <si>
    <t xml:space="preserve">Payment Schedule </t>
  </si>
  <si>
    <t>Months</t>
  </si>
  <si>
    <t>Opening Capital O/s Amount</t>
  </si>
  <si>
    <t>Principal Amount</t>
  </si>
  <si>
    <t>Interest Amount</t>
  </si>
  <si>
    <t>Closing Capital O/s Amount</t>
  </si>
  <si>
    <r>
      <rPr>
        <b/>
        <sz val="10"/>
        <color theme="1"/>
        <rFont val="Times New Roman"/>
        <charset val="134"/>
      </rPr>
      <t>Monthly Installmen</t>
    </r>
    <r>
      <rPr>
        <sz val="10"/>
        <color theme="1"/>
        <rFont val="Times New Roman"/>
        <charset val="134"/>
      </rPr>
      <t>t</t>
    </r>
  </si>
  <si>
    <t>Total</t>
  </si>
</sst>
</file>

<file path=xl/styles.xml><?xml version="1.0" encoding="utf-8"?>
<styleSheet xmlns="http://schemas.openxmlformats.org/spreadsheetml/2006/main">
  <numFmts count="7">
    <numFmt numFmtId="176" formatCode="0;[Red]0"/>
    <numFmt numFmtId="177" formatCode="#,##0.00;[Red]#,##0.00"/>
    <numFmt numFmtId="178" formatCode="0.0%"/>
    <numFmt numFmtId="179" formatCode="_ * #,##0_ ;_ * \-#,##0_ ;_ * &quot;-&quot;_ ;_ @_ "/>
    <numFmt numFmtId="42" formatCode="_(&quot;$&quot;* #,##0_);_(&quot;$&quot;* \(#,##0\);_(&quot;$&quot;* &quot;-&quot;_);_(@_)"/>
    <numFmt numFmtId="180" formatCode="_ * #,##0.00_ ;_ * \-#,##0.00_ ;_ * &quot;-&quot;??_ ;_ @_ "/>
    <numFmt numFmtId="44" formatCode="_(&quot;$&quot;* #,##0.00_);_(&quot;$&quot;* \(#,##0.00\);_(&quot;$&quot;* &quot;-&quot;??_);_(@_)"/>
  </numFmts>
  <fonts count="26">
    <font>
      <sz val="11"/>
      <color theme="1"/>
      <name val="Calibri"/>
      <charset val="134"/>
      <scheme val="minor"/>
    </font>
    <font>
      <b/>
      <i/>
      <sz val="11"/>
      <color theme="1"/>
      <name val="Calibri"/>
      <charset val="134"/>
      <scheme val="minor"/>
    </font>
    <font>
      <sz val="10"/>
      <color theme="1"/>
      <name val="Times New Roman"/>
      <charset val="134"/>
    </font>
    <font>
      <b/>
      <sz val="10"/>
      <color theme="1"/>
      <name val="Times New Roman"/>
      <charset val="134"/>
    </font>
    <font>
      <sz val="11"/>
      <name val="Calibri"/>
      <charset val="134"/>
      <scheme val="minor"/>
    </font>
    <font>
      <b/>
      <sz val="11"/>
      <name val="Calibri"/>
      <charset val="134"/>
      <scheme val="minor"/>
    </font>
    <font>
      <b/>
      <sz val="11"/>
      <color rgb="FFFF0000"/>
      <name val="Calibri"/>
      <charset val="134"/>
      <scheme val="minor"/>
    </font>
    <font>
      <sz val="11"/>
      <color theme="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3F3F76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theme="3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</fills>
  <borders count="3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11" borderId="29" applyNumberFormat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0" fillId="27" borderId="34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33" applyNumberFormat="0" applyFill="0" applyAlignment="0" applyProtection="0">
      <alignment vertical="center"/>
    </xf>
    <xf numFmtId="0" fontId="24" fillId="0" borderId="35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26" borderId="32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5" fillId="17" borderId="36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4" fillId="17" borderId="32" applyNumberFormat="0" applyAlignment="0" applyProtection="0">
      <alignment vertical="center"/>
    </xf>
    <xf numFmtId="0" fontId="10" fillId="0" borderId="30" applyNumberFormat="0" applyFill="0" applyAlignment="0" applyProtection="0">
      <alignment vertical="center"/>
    </xf>
    <xf numFmtId="0" fontId="13" fillId="0" borderId="31" applyNumberFormat="0" applyFill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</cellStyleXfs>
  <cellXfs count="183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177" fontId="1" fillId="2" borderId="2" xfId="0" applyNumberFormat="1" applyFont="1" applyFill="1" applyBorder="1" applyAlignment="1">
      <alignment horizontal="center" vertical="center"/>
    </xf>
    <xf numFmtId="177" fontId="1" fillId="2" borderId="2" xfId="0" applyNumberFormat="1" applyFont="1" applyFill="1" applyBorder="1" applyAlignment="1">
      <alignment horizontal="right" vertical="center"/>
    </xf>
    <xf numFmtId="177" fontId="1" fillId="2" borderId="3" xfId="0" applyNumberFormat="1" applyFont="1" applyFill="1" applyBorder="1" applyAlignment="1">
      <alignment horizontal="center" vertical="center"/>
    </xf>
    <xf numFmtId="177" fontId="0" fillId="0" borderId="0" xfId="0" applyNumberFormat="1">
      <alignment vertical="center"/>
    </xf>
    <xf numFmtId="177" fontId="0" fillId="0" borderId="0" xfId="0" applyNumberFormat="1" applyFont="1" applyAlignment="1">
      <alignment horizontal="right" vertical="center"/>
    </xf>
    <xf numFmtId="177" fontId="0" fillId="0" borderId="0" xfId="0" applyNumberFormat="1" applyFont="1">
      <alignment vertical="center"/>
    </xf>
    <xf numFmtId="0" fontId="0" fillId="0" borderId="4" xfId="0" applyBorder="1">
      <alignment vertical="center"/>
    </xf>
    <xf numFmtId="177" fontId="0" fillId="0" borderId="5" xfId="0" applyNumberFormat="1" applyFont="1" applyBorder="1" applyAlignment="1">
      <alignment horizontal="right" vertical="center"/>
    </xf>
    <xf numFmtId="178" fontId="0" fillId="0" borderId="4" xfId="0" applyNumberFormat="1" applyFont="1" applyBorder="1" applyAlignment="1">
      <alignment horizontal="right" vertical="center"/>
    </xf>
    <xf numFmtId="176" fontId="0" fillId="0" borderId="4" xfId="0" applyNumberFormat="1" applyFont="1" applyBorder="1" applyAlignment="1">
      <alignment horizontal="right" vertical="center"/>
    </xf>
    <xf numFmtId="180" fontId="0" fillId="0" borderId="4" xfId="0" applyNumberFormat="1" applyFont="1" applyBorder="1" applyAlignment="1">
      <alignment horizontal="right" vertical="center"/>
    </xf>
    <xf numFmtId="0" fontId="0" fillId="0" borderId="0" xfId="0" applyBorder="1">
      <alignment vertical="center"/>
    </xf>
    <xf numFmtId="180" fontId="0" fillId="0" borderId="0" xfId="0" applyNumberFormat="1" applyFont="1" applyBorder="1" applyAlignment="1">
      <alignment horizontal="right" vertical="center"/>
    </xf>
    <xf numFmtId="0" fontId="0" fillId="0" borderId="4" xfId="0" applyBorder="1" applyAlignment="1">
      <alignment vertical="center" wrapText="1"/>
    </xf>
    <xf numFmtId="177" fontId="0" fillId="0" borderId="0" xfId="0" applyNumberFormat="1" applyFont="1" applyBorder="1">
      <alignment vertical="center"/>
    </xf>
    <xf numFmtId="177" fontId="0" fillId="0" borderId="0" xfId="0" applyNumberFormat="1" applyFont="1" applyAlignment="1">
      <alignment horizontal="center" vertical="center"/>
    </xf>
    <xf numFmtId="177" fontId="0" fillId="0" borderId="0" xfId="0" applyNumberFormat="1" applyFont="1" applyBorder="1" applyAlignment="1">
      <alignment horizontal="center" vertical="center"/>
    </xf>
    <xf numFmtId="4" fontId="0" fillId="0" borderId="4" xfId="0" applyNumberFormat="1" applyFont="1" applyBorder="1" applyAlignment="1">
      <alignment horizontal="right" vertical="center"/>
    </xf>
    <xf numFmtId="4" fontId="0" fillId="0" borderId="0" xfId="0" applyNumberFormat="1" applyFont="1" applyBorder="1">
      <alignment vertical="center"/>
    </xf>
    <xf numFmtId="177" fontId="0" fillId="0" borderId="4" xfId="0" applyNumberFormat="1" applyFont="1" applyBorder="1" applyAlignment="1">
      <alignment horizontal="right" vertical="center"/>
    </xf>
    <xf numFmtId="177" fontId="0" fillId="0" borderId="0" xfId="0" applyNumberFormat="1" applyFont="1" applyBorder="1" applyAlignment="1">
      <alignment horizontal="right" vertical="center"/>
    </xf>
    <xf numFmtId="0" fontId="0" fillId="0" borderId="0" xfId="0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177" fontId="2" fillId="0" borderId="6" xfId="0" applyNumberFormat="1" applyFont="1" applyBorder="1" applyAlignment="1">
      <alignment horizontal="center" vertical="center" wrapText="1"/>
    </xf>
    <xf numFmtId="177" fontId="2" fillId="0" borderId="7" xfId="0" applyNumberFormat="1" applyFont="1" applyBorder="1" applyAlignment="1">
      <alignment horizontal="center" vertical="center" wrapText="1"/>
    </xf>
    <xf numFmtId="177" fontId="3" fillId="0" borderId="7" xfId="0" applyNumberFormat="1" applyFont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/>
    </xf>
    <xf numFmtId="177" fontId="0" fillId="3" borderId="9" xfId="0" applyNumberFormat="1" applyFont="1" applyFill="1" applyBorder="1">
      <alignment vertical="center"/>
    </xf>
    <xf numFmtId="177" fontId="0" fillId="3" borderId="9" xfId="0" applyNumberFormat="1" applyFont="1" applyFill="1" applyBorder="1" applyAlignment="1">
      <alignment horizontal="right" vertical="center"/>
    </xf>
    <xf numFmtId="177" fontId="0" fillId="3" borderId="10" xfId="0" applyNumberFormat="1" applyFont="1" applyFill="1" applyBorder="1">
      <alignment vertical="center"/>
    </xf>
    <xf numFmtId="0" fontId="0" fillId="3" borderId="11" xfId="0" applyFill="1" applyBorder="1" applyAlignment="1">
      <alignment horizontal="center" vertical="center"/>
    </xf>
    <xf numFmtId="177" fontId="0" fillId="3" borderId="12" xfId="0" applyNumberFormat="1" applyFont="1" applyFill="1" applyBorder="1">
      <alignment vertical="center"/>
    </xf>
    <xf numFmtId="177" fontId="0" fillId="3" borderId="12" xfId="0" applyNumberFormat="1" applyFont="1" applyFill="1" applyBorder="1" applyAlignment="1">
      <alignment horizontal="right" vertical="center"/>
    </xf>
    <xf numFmtId="177" fontId="0" fillId="3" borderId="13" xfId="0" applyNumberFormat="1" applyFont="1" applyFill="1" applyBorder="1">
      <alignment vertical="center"/>
    </xf>
    <xf numFmtId="0" fontId="4" fillId="3" borderId="11" xfId="0" applyFont="1" applyFill="1" applyBorder="1" applyAlignment="1">
      <alignment horizontal="center" vertical="center"/>
    </xf>
    <xf numFmtId="177" fontId="4" fillId="3" borderId="12" xfId="0" applyNumberFormat="1" applyFont="1" applyFill="1" applyBorder="1">
      <alignment vertical="center"/>
    </xf>
    <xf numFmtId="177" fontId="4" fillId="3" borderId="12" xfId="0" applyNumberFormat="1" applyFont="1" applyFill="1" applyBorder="1" applyAlignment="1">
      <alignment horizontal="right" vertical="center"/>
    </xf>
    <xf numFmtId="177" fontId="4" fillId="3" borderId="13" xfId="0" applyNumberFormat="1" applyFont="1" applyFill="1" applyBorder="1">
      <alignment vertical="center"/>
    </xf>
    <xf numFmtId="0" fontId="4" fillId="3" borderId="14" xfId="0" applyFont="1" applyFill="1" applyBorder="1" applyAlignment="1">
      <alignment horizontal="center" vertical="center"/>
    </xf>
    <xf numFmtId="177" fontId="4" fillId="3" borderId="15" xfId="0" applyNumberFormat="1" applyFont="1" applyFill="1" applyBorder="1">
      <alignment vertical="center"/>
    </xf>
    <xf numFmtId="177" fontId="4" fillId="3" borderId="15" xfId="0" applyNumberFormat="1" applyFont="1" applyFill="1" applyBorder="1" applyAlignment="1">
      <alignment horizontal="right" vertical="center"/>
    </xf>
    <xf numFmtId="177" fontId="4" fillId="3" borderId="16" xfId="0" applyNumberFormat="1" applyFont="1" applyFill="1" applyBorder="1">
      <alignment vertical="center"/>
    </xf>
    <xf numFmtId="0" fontId="5" fillId="3" borderId="17" xfId="0" applyFont="1" applyFill="1" applyBorder="1" applyAlignment="1">
      <alignment horizontal="center" vertical="center"/>
    </xf>
    <xf numFmtId="177" fontId="5" fillId="3" borderId="18" xfId="0" applyNumberFormat="1" applyFont="1" applyFill="1" applyBorder="1">
      <alignment vertical="center"/>
    </xf>
    <xf numFmtId="177" fontId="5" fillId="3" borderId="18" xfId="0" applyNumberFormat="1" applyFont="1" applyFill="1" applyBorder="1" applyAlignment="1">
      <alignment horizontal="right" vertical="center"/>
    </xf>
    <xf numFmtId="177" fontId="6" fillId="3" borderId="18" xfId="0" applyNumberFormat="1" applyFont="1" applyFill="1" applyBorder="1">
      <alignment vertical="center"/>
    </xf>
    <xf numFmtId="177" fontId="5" fillId="3" borderId="19" xfId="0" applyNumberFormat="1" applyFont="1" applyFill="1" applyBorder="1">
      <alignment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177" fontId="0" fillId="3" borderId="22" xfId="0" applyNumberFormat="1" applyFill="1" applyBorder="1" applyAlignment="1">
      <alignment horizontal="right" vertical="center"/>
    </xf>
    <xf numFmtId="177" fontId="0" fillId="3" borderId="22" xfId="0" applyNumberFormat="1" applyFill="1" applyBorder="1">
      <alignment vertical="center"/>
    </xf>
    <xf numFmtId="177" fontId="0" fillId="0" borderId="0" xfId="0" applyNumberFormat="1" applyFont="1" applyFill="1">
      <alignment vertical="center"/>
    </xf>
    <xf numFmtId="0" fontId="0" fillId="4" borderId="8" xfId="0" applyFill="1" applyBorder="1" applyAlignment="1">
      <alignment horizontal="center" vertical="center"/>
    </xf>
    <xf numFmtId="177" fontId="0" fillId="4" borderId="9" xfId="0" applyNumberFormat="1" applyFont="1" applyFill="1" applyBorder="1">
      <alignment vertical="center"/>
    </xf>
    <xf numFmtId="177" fontId="0" fillId="4" borderId="9" xfId="0" applyNumberFormat="1" applyFont="1" applyFill="1" applyBorder="1" applyAlignment="1">
      <alignment horizontal="right" vertical="center"/>
    </xf>
    <xf numFmtId="177" fontId="0" fillId="4" borderId="10" xfId="0" applyNumberFormat="1" applyFont="1" applyFill="1" applyBorder="1">
      <alignment vertical="center"/>
    </xf>
    <xf numFmtId="0" fontId="0" fillId="4" borderId="11" xfId="0" applyFill="1" applyBorder="1" applyAlignment="1">
      <alignment horizontal="center" vertical="center"/>
    </xf>
    <xf numFmtId="177" fontId="0" fillId="4" borderId="12" xfId="0" applyNumberFormat="1" applyFont="1" applyFill="1" applyBorder="1">
      <alignment vertical="center"/>
    </xf>
    <xf numFmtId="177" fontId="0" fillId="4" borderId="12" xfId="0" applyNumberFormat="1" applyFont="1" applyFill="1" applyBorder="1" applyAlignment="1">
      <alignment horizontal="right" vertical="center"/>
    </xf>
    <xf numFmtId="177" fontId="0" fillId="4" borderId="13" xfId="0" applyNumberFormat="1" applyFont="1" applyFill="1" applyBorder="1">
      <alignment vertical="center"/>
    </xf>
    <xf numFmtId="0" fontId="4" fillId="4" borderId="11" xfId="0" applyFont="1" applyFill="1" applyBorder="1" applyAlignment="1">
      <alignment horizontal="center" vertical="center"/>
    </xf>
    <xf numFmtId="177" fontId="4" fillId="4" borderId="12" xfId="0" applyNumberFormat="1" applyFont="1" applyFill="1" applyBorder="1">
      <alignment vertical="center"/>
    </xf>
    <xf numFmtId="177" fontId="4" fillId="4" borderId="12" xfId="0" applyNumberFormat="1" applyFont="1" applyFill="1" applyBorder="1" applyAlignment="1">
      <alignment horizontal="right" vertical="center"/>
    </xf>
    <xf numFmtId="177" fontId="4" fillId="4" borderId="13" xfId="0" applyNumberFormat="1" applyFont="1" applyFill="1" applyBorder="1">
      <alignment vertical="center"/>
    </xf>
    <xf numFmtId="0" fontId="5" fillId="4" borderId="17" xfId="0" applyFont="1" applyFill="1" applyBorder="1" applyAlignment="1">
      <alignment horizontal="center" vertical="center"/>
    </xf>
    <xf numFmtId="177" fontId="5" fillId="4" borderId="18" xfId="0" applyNumberFormat="1" applyFont="1" applyFill="1" applyBorder="1">
      <alignment vertical="center"/>
    </xf>
    <xf numFmtId="177" fontId="5" fillId="4" borderId="18" xfId="0" applyNumberFormat="1" applyFont="1" applyFill="1" applyBorder="1" applyAlignment="1">
      <alignment horizontal="right" vertical="center"/>
    </xf>
    <xf numFmtId="177" fontId="6" fillId="4" borderId="18" xfId="0" applyNumberFormat="1" applyFont="1" applyFill="1" applyBorder="1">
      <alignment vertical="center"/>
    </xf>
    <xf numFmtId="177" fontId="5" fillId="4" borderId="19" xfId="0" applyNumberFormat="1" applyFont="1" applyFill="1" applyBorder="1">
      <alignment vertical="center"/>
    </xf>
    <xf numFmtId="0" fontId="1" fillId="4" borderId="20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177" fontId="0" fillId="4" borderId="22" xfId="0" applyNumberFormat="1" applyFill="1" applyBorder="1" applyAlignment="1">
      <alignment horizontal="right" vertical="center"/>
    </xf>
    <xf numFmtId="177" fontId="0" fillId="4" borderId="22" xfId="0" applyNumberFormat="1" applyFill="1" applyBorder="1">
      <alignment vertical="center"/>
    </xf>
    <xf numFmtId="0" fontId="2" fillId="0" borderId="4" xfId="0" applyFont="1" applyBorder="1" applyAlignment="1">
      <alignment horizontal="center" vertical="center" wrapText="1"/>
    </xf>
    <xf numFmtId="177" fontId="2" fillId="0" borderId="4" xfId="0" applyNumberFormat="1" applyFont="1" applyBorder="1" applyAlignment="1">
      <alignment horizontal="center" vertical="center" wrapText="1"/>
    </xf>
    <xf numFmtId="177" fontId="2" fillId="0" borderId="3" xfId="0" applyNumberFormat="1" applyFont="1" applyBorder="1" applyAlignment="1">
      <alignment horizontal="center" vertical="center" wrapText="1"/>
    </xf>
    <xf numFmtId="177" fontId="3" fillId="0" borderId="3" xfId="0" applyNumberFormat="1" applyFont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/>
    </xf>
    <xf numFmtId="177" fontId="0" fillId="5" borderId="9" xfId="0" applyNumberFormat="1" applyFont="1" applyFill="1" applyBorder="1">
      <alignment vertical="center"/>
    </xf>
    <xf numFmtId="177" fontId="0" fillId="5" borderId="9" xfId="0" applyNumberFormat="1" applyFont="1" applyFill="1" applyBorder="1" applyAlignment="1">
      <alignment horizontal="right" vertical="center"/>
    </xf>
    <xf numFmtId="177" fontId="0" fillId="5" borderId="10" xfId="0" applyNumberFormat="1" applyFont="1" applyFill="1" applyBorder="1">
      <alignment vertical="center"/>
    </xf>
    <xf numFmtId="0" fontId="0" fillId="5" borderId="11" xfId="0" applyFill="1" applyBorder="1" applyAlignment="1">
      <alignment horizontal="center" vertical="center"/>
    </xf>
    <xf numFmtId="177" fontId="0" fillId="5" borderId="12" xfId="0" applyNumberFormat="1" applyFont="1" applyFill="1" applyBorder="1">
      <alignment vertical="center"/>
    </xf>
    <xf numFmtId="177" fontId="0" fillId="5" borderId="23" xfId="0" applyNumberFormat="1" applyFont="1" applyFill="1" applyBorder="1" applyAlignment="1">
      <alignment horizontal="right" vertical="center"/>
    </xf>
    <xf numFmtId="177" fontId="0" fillId="5" borderId="24" xfId="0" applyNumberFormat="1" applyFont="1" applyFill="1" applyBorder="1">
      <alignment vertical="center"/>
    </xf>
    <xf numFmtId="0" fontId="4" fillId="5" borderId="14" xfId="0" applyFont="1" applyFill="1" applyBorder="1" applyAlignment="1">
      <alignment horizontal="center" vertical="center"/>
    </xf>
    <xf numFmtId="177" fontId="4" fillId="5" borderId="15" xfId="0" applyNumberFormat="1" applyFont="1" applyFill="1" applyBorder="1">
      <alignment vertical="center"/>
    </xf>
    <xf numFmtId="177" fontId="4" fillId="5" borderId="25" xfId="0" applyNumberFormat="1" applyFont="1" applyFill="1" applyBorder="1" applyAlignment="1">
      <alignment horizontal="right" vertical="center"/>
    </xf>
    <xf numFmtId="177" fontId="4" fillId="5" borderId="13" xfId="0" applyNumberFormat="1" applyFont="1" applyFill="1" applyBorder="1">
      <alignment vertical="center"/>
    </xf>
    <xf numFmtId="0" fontId="4" fillId="5" borderId="11" xfId="0" applyFont="1" applyFill="1" applyBorder="1" applyAlignment="1">
      <alignment horizontal="center" vertical="center"/>
    </xf>
    <xf numFmtId="177" fontId="4" fillId="5" borderId="12" xfId="0" applyNumberFormat="1" applyFont="1" applyFill="1" applyBorder="1">
      <alignment vertical="center"/>
    </xf>
    <xf numFmtId="177" fontId="4" fillId="5" borderId="12" xfId="0" applyNumberFormat="1" applyFont="1" applyFill="1" applyBorder="1" applyAlignment="1">
      <alignment horizontal="right" vertical="center"/>
    </xf>
    <xf numFmtId="177" fontId="4" fillId="5" borderId="15" xfId="0" applyNumberFormat="1" applyFont="1" applyFill="1" applyBorder="1" applyAlignment="1">
      <alignment horizontal="right" vertical="center"/>
    </xf>
    <xf numFmtId="177" fontId="4" fillId="5" borderId="16" xfId="0" applyNumberFormat="1" applyFont="1" applyFill="1" applyBorder="1">
      <alignment vertical="center"/>
    </xf>
    <xf numFmtId="0" fontId="5" fillId="5" borderId="17" xfId="0" applyFont="1" applyFill="1" applyBorder="1" applyAlignment="1">
      <alignment horizontal="center" vertical="center"/>
    </xf>
    <xf numFmtId="177" fontId="5" fillId="5" borderId="18" xfId="0" applyNumberFormat="1" applyFont="1" applyFill="1" applyBorder="1">
      <alignment vertical="center"/>
    </xf>
    <xf numFmtId="177" fontId="5" fillId="5" borderId="18" xfId="0" applyNumberFormat="1" applyFont="1" applyFill="1" applyBorder="1" applyAlignment="1">
      <alignment horizontal="right" vertical="center"/>
    </xf>
    <xf numFmtId="177" fontId="6" fillId="5" borderId="18" xfId="0" applyNumberFormat="1" applyFont="1" applyFill="1" applyBorder="1">
      <alignment vertical="center"/>
    </xf>
    <xf numFmtId="177" fontId="5" fillId="5" borderId="19" xfId="0" applyNumberFormat="1" applyFont="1" applyFill="1" applyBorder="1">
      <alignment vertical="center"/>
    </xf>
    <xf numFmtId="0" fontId="1" fillId="5" borderId="20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177" fontId="0" fillId="5" borderId="22" xfId="0" applyNumberFormat="1" applyFill="1" applyBorder="1" applyAlignment="1">
      <alignment horizontal="right" vertical="center"/>
    </xf>
    <xf numFmtId="177" fontId="0" fillId="5" borderId="22" xfId="0" applyNumberFormat="1" applyFill="1" applyBorder="1">
      <alignment vertical="center"/>
    </xf>
    <xf numFmtId="176" fontId="0" fillId="0" borderId="26" xfId="0" applyNumberFormat="1" applyFont="1" applyBorder="1" applyAlignment="1">
      <alignment horizontal="right" vertical="center"/>
    </xf>
    <xf numFmtId="180" fontId="0" fillId="0" borderId="26" xfId="0" applyNumberFormat="1" applyFont="1" applyBorder="1" applyAlignment="1">
      <alignment horizontal="right" vertical="center"/>
    </xf>
    <xf numFmtId="4" fontId="0" fillId="0" borderId="26" xfId="0" applyNumberFormat="1" applyFont="1" applyBorder="1" applyAlignment="1">
      <alignment horizontal="right" vertical="center"/>
    </xf>
    <xf numFmtId="177" fontId="0" fillId="0" borderId="26" xfId="0" applyNumberFormat="1" applyFont="1" applyBorder="1" applyAlignment="1">
      <alignment horizontal="right" vertical="center"/>
    </xf>
    <xf numFmtId="0" fontId="2" fillId="0" borderId="4" xfId="0" applyFont="1" applyFill="1" applyBorder="1" applyAlignment="1">
      <alignment horizontal="center" vertical="center" wrapText="1"/>
    </xf>
    <xf numFmtId="177" fontId="2" fillId="0" borderId="4" xfId="0" applyNumberFormat="1" applyFont="1" applyFill="1" applyBorder="1" applyAlignment="1">
      <alignment horizontal="center" vertical="center" wrapText="1"/>
    </xf>
    <xf numFmtId="177" fontId="2" fillId="0" borderId="3" xfId="0" applyNumberFormat="1" applyFont="1" applyFill="1" applyBorder="1" applyAlignment="1">
      <alignment horizontal="center" vertical="center" wrapText="1"/>
    </xf>
    <xf numFmtId="177" fontId="3" fillId="0" borderId="3" xfId="0" applyNumberFormat="1" applyFont="1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/>
    </xf>
    <xf numFmtId="177" fontId="0" fillId="6" borderId="9" xfId="0" applyNumberFormat="1" applyFont="1" applyFill="1" applyBorder="1">
      <alignment vertical="center"/>
    </xf>
    <xf numFmtId="177" fontId="0" fillId="6" borderId="9" xfId="0" applyNumberFormat="1" applyFont="1" applyFill="1" applyBorder="1" applyAlignment="1">
      <alignment horizontal="right" vertical="center"/>
    </xf>
    <xf numFmtId="177" fontId="0" fillId="6" borderId="10" xfId="0" applyNumberFormat="1" applyFont="1" applyFill="1" applyBorder="1">
      <alignment vertical="center"/>
    </xf>
    <xf numFmtId="0" fontId="0" fillId="6" borderId="11" xfId="0" applyFill="1" applyBorder="1" applyAlignment="1">
      <alignment horizontal="center" vertical="center"/>
    </xf>
    <xf numFmtId="177" fontId="0" fillId="6" borderId="12" xfId="0" applyNumberFormat="1" applyFont="1" applyFill="1" applyBorder="1">
      <alignment vertical="center"/>
    </xf>
    <xf numFmtId="177" fontId="0" fillId="6" borderId="23" xfId="0" applyNumberFormat="1" applyFont="1" applyFill="1" applyBorder="1" applyAlignment="1">
      <alignment horizontal="right" vertical="center"/>
    </xf>
    <xf numFmtId="177" fontId="0" fillId="6" borderId="24" xfId="0" applyNumberFormat="1" applyFont="1" applyFill="1" applyBorder="1">
      <alignment vertical="center"/>
    </xf>
    <xf numFmtId="0" fontId="4" fillId="6" borderId="14" xfId="0" applyFont="1" applyFill="1" applyBorder="1" applyAlignment="1">
      <alignment horizontal="center" vertical="center"/>
    </xf>
    <xf numFmtId="177" fontId="4" fillId="6" borderId="15" xfId="0" applyNumberFormat="1" applyFont="1" applyFill="1" applyBorder="1">
      <alignment vertical="center"/>
    </xf>
    <xf numFmtId="177" fontId="4" fillId="6" borderId="25" xfId="0" applyNumberFormat="1" applyFont="1" applyFill="1" applyBorder="1" applyAlignment="1">
      <alignment horizontal="right" vertical="center"/>
    </xf>
    <xf numFmtId="177" fontId="4" fillId="6" borderId="13" xfId="0" applyNumberFormat="1" applyFont="1" applyFill="1" applyBorder="1">
      <alignment vertical="center"/>
    </xf>
    <xf numFmtId="0" fontId="4" fillId="6" borderId="11" xfId="0" applyFont="1" applyFill="1" applyBorder="1" applyAlignment="1">
      <alignment horizontal="center" vertical="center"/>
    </xf>
    <xf numFmtId="177" fontId="4" fillId="6" borderId="12" xfId="0" applyNumberFormat="1" applyFont="1" applyFill="1" applyBorder="1">
      <alignment vertical="center"/>
    </xf>
    <xf numFmtId="177" fontId="4" fillId="6" borderId="12" xfId="0" applyNumberFormat="1" applyFont="1" applyFill="1" applyBorder="1" applyAlignment="1">
      <alignment horizontal="right" vertical="center"/>
    </xf>
    <xf numFmtId="0" fontId="5" fillId="6" borderId="17" xfId="0" applyFont="1" applyFill="1" applyBorder="1" applyAlignment="1">
      <alignment horizontal="center" vertical="center"/>
    </xf>
    <xf numFmtId="177" fontId="5" fillId="6" borderId="18" xfId="0" applyNumberFormat="1" applyFont="1" applyFill="1" applyBorder="1">
      <alignment vertical="center"/>
    </xf>
    <xf numFmtId="177" fontId="5" fillId="6" borderId="18" xfId="0" applyNumberFormat="1" applyFont="1" applyFill="1" applyBorder="1" applyAlignment="1">
      <alignment horizontal="right" vertical="center"/>
    </xf>
    <xf numFmtId="177" fontId="5" fillId="6" borderId="19" xfId="0" applyNumberFormat="1" applyFont="1" applyFill="1" applyBorder="1">
      <alignment vertical="center"/>
    </xf>
    <xf numFmtId="0" fontId="1" fillId="6" borderId="20" xfId="0" applyFont="1" applyFill="1" applyBorder="1" applyAlignment="1">
      <alignment horizontal="center" vertical="center"/>
    </xf>
    <xf numFmtId="0" fontId="1" fillId="6" borderId="21" xfId="0" applyFont="1" applyFill="1" applyBorder="1" applyAlignment="1">
      <alignment horizontal="center" vertical="center"/>
    </xf>
    <xf numFmtId="177" fontId="0" fillId="6" borderId="22" xfId="0" applyNumberFormat="1" applyFill="1" applyBorder="1" applyAlignment="1">
      <alignment horizontal="right" vertical="center"/>
    </xf>
    <xf numFmtId="177" fontId="0" fillId="6" borderId="22" xfId="0" applyNumberFormat="1" applyFill="1" applyBorder="1">
      <alignment vertical="center"/>
    </xf>
    <xf numFmtId="0" fontId="0" fillId="0" borderId="0" xfId="0" applyFill="1">
      <alignment vertical="center"/>
    </xf>
    <xf numFmtId="0" fontId="0" fillId="7" borderId="8" xfId="0" applyFill="1" applyBorder="1" applyAlignment="1">
      <alignment horizontal="center" vertical="center"/>
    </xf>
    <xf numFmtId="177" fontId="0" fillId="7" borderId="9" xfId="0" applyNumberFormat="1" applyFont="1" applyFill="1" applyBorder="1">
      <alignment vertical="center"/>
    </xf>
    <xf numFmtId="177" fontId="0" fillId="7" borderId="9" xfId="0" applyNumberFormat="1" applyFont="1" applyFill="1" applyBorder="1" applyAlignment="1">
      <alignment horizontal="right" vertical="center"/>
    </xf>
    <xf numFmtId="177" fontId="0" fillId="7" borderId="10" xfId="0" applyNumberFormat="1" applyFont="1" applyFill="1" applyBorder="1">
      <alignment vertical="center"/>
    </xf>
    <xf numFmtId="0" fontId="0" fillId="7" borderId="11" xfId="0" applyFill="1" applyBorder="1" applyAlignment="1">
      <alignment horizontal="center" vertical="center"/>
    </xf>
    <xf numFmtId="177" fontId="0" fillId="7" borderId="12" xfId="0" applyNumberFormat="1" applyFont="1" applyFill="1" applyBorder="1">
      <alignment vertical="center"/>
    </xf>
    <xf numFmtId="177" fontId="0" fillId="7" borderId="23" xfId="0" applyNumberFormat="1" applyFont="1" applyFill="1" applyBorder="1" applyAlignment="1">
      <alignment horizontal="right" vertical="center"/>
    </xf>
    <xf numFmtId="177" fontId="0" fillId="7" borderId="24" xfId="0" applyNumberFormat="1" applyFont="1" applyFill="1" applyBorder="1">
      <alignment vertical="center"/>
    </xf>
    <xf numFmtId="0" fontId="4" fillId="7" borderId="14" xfId="0" applyFont="1" applyFill="1" applyBorder="1" applyAlignment="1">
      <alignment horizontal="center" vertical="center"/>
    </xf>
    <xf numFmtId="177" fontId="4" fillId="7" borderId="15" xfId="0" applyNumberFormat="1" applyFont="1" applyFill="1" applyBorder="1">
      <alignment vertical="center"/>
    </xf>
    <xf numFmtId="177" fontId="4" fillId="7" borderId="25" xfId="0" applyNumberFormat="1" applyFont="1" applyFill="1" applyBorder="1" applyAlignment="1">
      <alignment horizontal="right" vertical="center"/>
    </xf>
    <xf numFmtId="177" fontId="4" fillId="7" borderId="13" xfId="0" applyNumberFormat="1" applyFont="1" applyFill="1" applyBorder="1">
      <alignment vertical="center"/>
    </xf>
    <xf numFmtId="0" fontId="4" fillId="7" borderId="11" xfId="0" applyFont="1" applyFill="1" applyBorder="1" applyAlignment="1">
      <alignment horizontal="center" vertical="center"/>
    </xf>
    <xf numFmtId="177" fontId="4" fillId="7" borderId="12" xfId="0" applyNumberFormat="1" applyFont="1" applyFill="1" applyBorder="1">
      <alignment vertical="center"/>
    </xf>
    <xf numFmtId="177" fontId="4" fillId="7" borderId="12" xfId="0" applyNumberFormat="1" applyFont="1" applyFill="1" applyBorder="1" applyAlignment="1">
      <alignment horizontal="right" vertical="center"/>
    </xf>
    <xf numFmtId="0" fontId="5" fillId="7" borderId="17" xfId="0" applyFont="1" applyFill="1" applyBorder="1" applyAlignment="1">
      <alignment horizontal="center" vertical="center"/>
    </xf>
    <xf numFmtId="177" fontId="5" fillId="7" borderId="18" xfId="0" applyNumberFormat="1" applyFont="1" applyFill="1" applyBorder="1">
      <alignment vertical="center"/>
    </xf>
    <xf numFmtId="177" fontId="5" fillId="7" borderId="18" xfId="0" applyNumberFormat="1" applyFont="1" applyFill="1" applyBorder="1" applyAlignment="1">
      <alignment horizontal="right" vertical="center"/>
    </xf>
    <xf numFmtId="177" fontId="6" fillId="7" borderId="18" xfId="0" applyNumberFormat="1" applyFont="1" applyFill="1" applyBorder="1">
      <alignment vertical="center"/>
    </xf>
    <xf numFmtId="177" fontId="5" fillId="7" borderId="19" xfId="0" applyNumberFormat="1" applyFont="1" applyFill="1" applyBorder="1">
      <alignment vertical="center"/>
    </xf>
    <xf numFmtId="0" fontId="1" fillId="7" borderId="20" xfId="0" applyFont="1" applyFill="1" applyBorder="1" applyAlignment="1">
      <alignment horizontal="center" vertical="center"/>
    </xf>
    <xf numFmtId="0" fontId="1" fillId="7" borderId="21" xfId="0" applyFont="1" applyFill="1" applyBorder="1" applyAlignment="1">
      <alignment horizontal="center" vertical="center"/>
    </xf>
    <xf numFmtId="177" fontId="0" fillId="7" borderId="22" xfId="0" applyNumberFormat="1" applyFill="1" applyBorder="1" applyAlignment="1">
      <alignment horizontal="right" vertical="center"/>
    </xf>
    <xf numFmtId="177" fontId="0" fillId="7" borderId="22" xfId="0" applyNumberFormat="1" applyFill="1" applyBorder="1">
      <alignment vertical="center"/>
    </xf>
    <xf numFmtId="0" fontId="0" fillId="2" borderId="4" xfId="0" applyFill="1" applyBorder="1">
      <alignment vertical="center"/>
    </xf>
    <xf numFmtId="0" fontId="0" fillId="0" borderId="26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4" fontId="0" fillId="0" borderId="0" xfId="0" applyNumberFormat="1" applyBorder="1">
      <alignment vertical="center"/>
    </xf>
    <xf numFmtId="0" fontId="0" fillId="8" borderId="8" xfId="0" applyFill="1" applyBorder="1" applyAlignment="1">
      <alignment horizontal="center" vertical="center"/>
    </xf>
    <xf numFmtId="177" fontId="0" fillId="8" borderId="9" xfId="0" applyNumberFormat="1" applyFont="1" applyFill="1" applyBorder="1">
      <alignment vertical="center"/>
    </xf>
    <xf numFmtId="177" fontId="0" fillId="8" borderId="9" xfId="0" applyNumberFormat="1" applyFont="1" applyFill="1" applyBorder="1" applyAlignment="1">
      <alignment horizontal="right" vertical="center"/>
    </xf>
    <xf numFmtId="177" fontId="0" fillId="8" borderId="10" xfId="0" applyNumberFormat="1" applyFont="1" applyFill="1" applyBorder="1">
      <alignment vertical="center"/>
    </xf>
    <xf numFmtId="0" fontId="0" fillId="8" borderId="11" xfId="0" applyFill="1" applyBorder="1" applyAlignment="1">
      <alignment horizontal="center" vertical="center"/>
    </xf>
    <xf numFmtId="177" fontId="0" fillId="8" borderId="12" xfId="0" applyNumberFormat="1" applyFont="1" applyFill="1" applyBorder="1">
      <alignment vertical="center"/>
    </xf>
    <xf numFmtId="177" fontId="0" fillId="8" borderId="23" xfId="0" applyNumberFormat="1" applyFont="1" applyFill="1" applyBorder="1" applyAlignment="1">
      <alignment horizontal="right" vertical="center"/>
    </xf>
    <xf numFmtId="177" fontId="0" fillId="8" borderId="24" xfId="0" applyNumberFormat="1" applyFont="1" applyFill="1" applyBorder="1">
      <alignment vertical="center"/>
    </xf>
    <xf numFmtId="0" fontId="5" fillId="8" borderId="17" xfId="0" applyFont="1" applyFill="1" applyBorder="1" applyAlignment="1">
      <alignment horizontal="center" vertical="center"/>
    </xf>
    <xf numFmtId="177" fontId="5" fillId="8" borderId="18" xfId="0" applyNumberFormat="1" applyFont="1" applyFill="1" applyBorder="1">
      <alignment vertical="center"/>
    </xf>
    <xf numFmtId="177" fontId="5" fillId="8" borderId="27" xfId="0" applyNumberFormat="1" applyFont="1" applyFill="1" applyBorder="1" applyAlignment="1">
      <alignment horizontal="right" vertical="center"/>
    </xf>
    <xf numFmtId="177" fontId="6" fillId="8" borderId="18" xfId="0" applyNumberFormat="1" applyFont="1" applyFill="1" applyBorder="1">
      <alignment vertical="center"/>
    </xf>
    <xf numFmtId="177" fontId="5" fillId="8" borderId="28" xfId="0" applyNumberFormat="1" applyFont="1" applyFill="1" applyBorder="1">
      <alignment vertical="center"/>
    </xf>
    <xf numFmtId="0" fontId="1" fillId="8" borderId="20" xfId="0" applyFont="1" applyFill="1" applyBorder="1" applyAlignment="1">
      <alignment horizontal="center" vertical="center"/>
    </xf>
    <xf numFmtId="0" fontId="1" fillId="8" borderId="21" xfId="0" applyFont="1" applyFill="1" applyBorder="1" applyAlignment="1">
      <alignment horizontal="center" vertical="center"/>
    </xf>
    <xf numFmtId="177" fontId="0" fillId="8" borderId="22" xfId="0" applyNumberFormat="1" applyFill="1" applyBorder="1" applyAlignment="1">
      <alignment horizontal="right" vertical="center"/>
    </xf>
    <xf numFmtId="177" fontId="0" fillId="8" borderId="22" xfId="0" applyNumberFormat="1" applyFill="1" applyBorder="1">
      <alignment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H26"/>
  <sheetViews>
    <sheetView tabSelected="1" workbookViewId="0">
      <selection activeCell="L13" sqref="L13"/>
    </sheetView>
  </sheetViews>
  <sheetFormatPr defaultColWidth="9.14285714285714" defaultRowHeight="15" outlineLevelCol="7"/>
  <cols>
    <col min="1" max="1" width="4.57142857142857" customWidth="1"/>
    <col min="2" max="2" width="19.4285714285714" customWidth="1"/>
    <col min="3" max="3" width="13.7142857142857" style="5" customWidth="1"/>
    <col min="4" max="4" width="13.7142857142857" style="6" customWidth="1"/>
    <col min="5" max="5" width="11.8571428571429" style="7" customWidth="1"/>
    <col min="6" max="6" width="14.4285714285714" style="7" customWidth="1"/>
    <col min="7" max="7" width="14" style="7" customWidth="1"/>
    <col min="8" max="8" width="10.7142857142857" customWidth="1"/>
    <col min="9" max="9" width="11.2857142857143" customWidth="1"/>
    <col min="10" max="10" width="9.71428571428571"/>
  </cols>
  <sheetData>
    <row r="1" ht="15.75" spans="2:7">
      <c r="B1" s="1" t="s">
        <v>0</v>
      </c>
      <c r="C1" s="2"/>
      <c r="D1" s="3"/>
      <c r="E1" s="2"/>
      <c r="F1" s="2"/>
      <c r="G1" s="4"/>
    </row>
    <row r="2" ht="15.75"/>
    <row r="3" spans="2:4">
      <c r="B3" s="161" t="s">
        <v>1</v>
      </c>
      <c r="D3" s="9">
        <v>0</v>
      </c>
    </row>
    <row r="4" ht="15.75"/>
    <row r="5" ht="15.75" spans="2:4">
      <c r="B5" s="161" t="s">
        <v>2</v>
      </c>
      <c r="D5" s="10">
        <v>0.11</v>
      </c>
    </row>
    <row r="6" ht="15.75"/>
    <row r="7" ht="15.75" spans="2:4">
      <c r="B7" s="161" t="s">
        <v>3</v>
      </c>
      <c r="D7" s="162">
        <v>6</v>
      </c>
    </row>
    <row r="8" ht="15.75"/>
    <row r="9" ht="15.75" spans="2:4">
      <c r="B9" s="161" t="s">
        <v>4</v>
      </c>
      <c r="D9" s="106">
        <f>-PMT(D5/12,D7,D3,(0))</f>
        <v>0</v>
      </c>
    </row>
    <row r="10" ht="15.75" spans="2:4">
      <c r="B10" s="13"/>
      <c r="D10" s="14"/>
    </row>
    <row r="11" ht="30.75" spans="2:7">
      <c r="B11" s="163" t="s">
        <v>5</v>
      </c>
      <c r="D11" s="9">
        <v>0</v>
      </c>
      <c r="G11" s="16"/>
    </row>
    <row r="12" ht="15.75" spans="4:8">
      <c r="D12" s="17"/>
      <c r="E12" s="18"/>
      <c r="F12" s="18"/>
      <c r="G12" s="18"/>
      <c r="H12" s="164"/>
    </row>
    <row r="13" ht="45.75" spans="2:8">
      <c r="B13" s="163" t="s">
        <v>6</v>
      </c>
      <c r="D13" s="107">
        <f>-D11+D15</f>
        <v>0</v>
      </c>
      <c r="E13" s="20"/>
      <c r="F13" s="20"/>
      <c r="G13" s="20"/>
      <c r="H13" s="165"/>
    </row>
    <row r="14" ht="15.75" spans="4:8">
      <c r="D14" s="17"/>
      <c r="E14" s="18"/>
      <c r="F14" s="18"/>
      <c r="G14" s="18"/>
      <c r="H14" s="164"/>
    </row>
    <row r="15" ht="30.75" spans="2:8">
      <c r="B15" s="163" t="s">
        <v>7</v>
      </c>
      <c r="D15" s="108">
        <f>D26+E26</f>
        <v>0</v>
      </c>
      <c r="E15" s="22"/>
      <c r="F15" s="22"/>
      <c r="G15" s="22"/>
      <c r="H15" s="22"/>
    </row>
    <row r="16" ht="12" customHeight="1" spans="2:2">
      <c r="B16" s="23"/>
    </row>
    <row r="17" ht="15.75" spans="2:7">
      <c r="B17" s="1" t="s">
        <v>8</v>
      </c>
      <c r="C17" s="2"/>
      <c r="D17" s="2"/>
      <c r="E17" s="2"/>
      <c r="F17" s="2"/>
      <c r="G17" s="4"/>
    </row>
    <row r="18" ht="14.1" customHeight="1"/>
    <row r="19" ht="26.25" spans="2:7">
      <c r="B19" s="75" t="s">
        <v>9</v>
      </c>
      <c r="C19" s="76" t="s">
        <v>10</v>
      </c>
      <c r="D19" s="77" t="s">
        <v>11</v>
      </c>
      <c r="E19" s="77" t="s">
        <v>12</v>
      </c>
      <c r="F19" s="77" t="s">
        <v>13</v>
      </c>
      <c r="G19" s="78" t="s">
        <v>14</v>
      </c>
    </row>
    <row r="20" s="136" customFormat="1" spans="2:7">
      <c r="B20" s="166">
        <v>1</v>
      </c>
      <c r="C20" s="167">
        <f>D3</f>
        <v>0</v>
      </c>
      <c r="D20" s="168">
        <f t="shared" ref="D20:D25" si="0">G20-E20</f>
        <v>0</v>
      </c>
      <c r="E20" s="167">
        <f>C20*D5/12*100%</f>
        <v>0</v>
      </c>
      <c r="F20" s="167">
        <f t="shared" ref="F20:F25" si="1">C20-D20</f>
        <v>0</v>
      </c>
      <c r="G20" s="169">
        <f>D9</f>
        <v>0</v>
      </c>
    </row>
    <row r="21" s="136" customFormat="1" spans="2:7">
      <c r="B21" s="170">
        <v>2</v>
      </c>
      <c r="C21" s="171">
        <f t="shared" ref="C21:C25" si="2">F20</f>
        <v>0</v>
      </c>
      <c r="D21" s="172">
        <f t="shared" si="0"/>
        <v>0</v>
      </c>
      <c r="E21" s="171">
        <f>C21*D5/12*100%</f>
        <v>0</v>
      </c>
      <c r="F21" s="171">
        <f t="shared" si="1"/>
        <v>0</v>
      </c>
      <c r="G21" s="173">
        <f>D9</f>
        <v>0</v>
      </c>
    </row>
    <row r="22" s="136" customFormat="1" spans="2:7">
      <c r="B22" s="170">
        <v>3</v>
      </c>
      <c r="C22" s="171">
        <f t="shared" si="2"/>
        <v>0</v>
      </c>
      <c r="D22" s="172">
        <f t="shared" si="0"/>
        <v>0</v>
      </c>
      <c r="E22" s="171">
        <f>C22*D5/12*100%</f>
        <v>0</v>
      </c>
      <c r="F22" s="171">
        <f t="shared" si="1"/>
        <v>0</v>
      </c>
      <c r="G22" s="173">
        <f>D9</f>
        <v>0</v>
      </c>
    </row>
    <row r="23" s="136" customFormat="1" spans="2:7">
      <c r="B23" s="170">
        <v>4</v>
      </c>
      <c r="C23" s="171">
        <f t="shared" si="2"/>
        <v>0</v>
      </c>
      <c r="D23" s="172">
        <f t="shared" si="0"/>
        <v>0</v>
      </c>
      <c r="E23" s="171">
        <f>C23*D5/12*100%</f>
        <v>0</v>
      </c>
      <c r="F23" s="171">
        <f t="shared" si="1"/>
        <v>0</v>
      </c>
      <c r="G23" s="173">
        <f>D9</f>
        <v>0</v>
      </c>
    </row>
    <row r="24" s="136" customFormat="1" spans="2:7">
      <c r="B24" s="170">
        <v>5</v>
      </c>
      <c r="C24" s="171">
        <f t="shared" si="2"/>
        <v>0</v>
      </c>
      <c r="D24" s="172">
        <f t="shared" si="0"/>
        <v>0</v>
      </c>
      <c r="E24" s="171">
        <f>C24*D5/12*100%</f>
        <v>0</v>
      </c>
      <c r="F24" s="171">
        <f t="shared" si="1"/>
        <v>0</v>
      </c>
      <c r="G24" s="173">
        <f>D9</f>
        <v>0</v>
      </c>
    </row>
    <row r="25" s="136" customFormat="1" ht="15.75" spans="2:7">
      <c r="B25" s="174">
        <v>6</v>
      </c>
      <c r="C25" s="175">
        <f t="shared" si="2"/>
        <v>0</v>
      </c>
      <c r="D25" s="176">
        <f t="shared" si="0"/>
        <v>0</v>
      </c>
      <c r="E25" s="175">
        <f>C25*D5/12*100%</f>
        <v>0</v>
      </c>
      <c r="F25" s="177">
        <f t="shared" si="1"/>
        <v>0</v>
      </c>
      <c r="G25" s="178">
        <f>D9</f>
        <v>0</v>
      </c>
    </row>
    <row r="26" s="136" customFormat="1" ht="15.75" spans="2:7">
      <c r="B26" s="179" t="s">
        <v>15</v>
      </c>
      <c r="C26" s="180"/>
      <c r="D26" s="181">
        <f>SUM(D20:D25)</f>
        <v>0</v>
      </c>
      <c r="E26" s="182">
        <f>SUM(E20:E25)</f>
        <v>0</v>
      </c>
      <c r="F26" s="53"/>
      <c r="G26" s="53"/>
    </row>
  </sheetData>
  <mergeCells count="3">
    <mergeCell ref="B1:G1"/>
    <mergeCell ref="B17:G17"/>
    <mergeCell ref="B26:C26"/>
  </mergeCells>
  <pageMargins left="0.75" right="0.75" top="1" bottom="1" header="0.511805555555556" footer="0.511805555555556"/>
  <pageSetup paperSize="1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G32"/>
  <sheetViews>
    <sheetView workbookViewId="0">
      <selection activeCell="F11" sqref="F11"/>
    </sheetView>
  </sheetViews>
  <sheetFormatPr defaultColWidth="9.14285714285714" defaultRowHeight="15" outlineLevelCol="6"/>
  <cols>
    <col min="1" max="1" width="4.85714285714286" customWidth="1"/>
    <col min="2" max="2" width="20.7142857142857" customWidth="1"/>
    <col min="3" max="3" width="12.4285714285714" customWidth="1"/>
    <col min="4" max="4" width="13.4285714285714" customWidth="1"/>
    <col min="5" max="5" width="11.1428571428571" customWidth="1"/>
    <col min="6" max="6" width="13.4285714285714" customWidth="1"/>
    <col min="7" max="7" width="12" customWidth="1"/>
  </cols>
  <sheetData>
    <row r="1" ht="15.75" spans="2:7">
      <c r="B1" s="1" t="s">
        <v>0</v>
      </c>
      <c r="C1" s="2"/>
      <c r="D1" s="3"/>
      <c r="E1" s="2"/>
      <c r="F1" s="2"/>
      <c r="G1" s="4"/>
    </row>
    <row r="2" ht="15.75" spans="3:7">
      <c r="C2" s="5"/>
      <c r="D2" s="6"/>
      <c r="E2" s="7"/>
      <c r="F2" s="7"/>
      <c r="G2" s="7"/>
    </row>
    <row r="3" spans="2:7">
      <c r="B3" s="8" t="s">
        <v>1</v>
      </c>
      <c r="C3" s="5"/>
      <c r="D3" s="9">
        <v>0</v>
      </c>
      <c r="E3" s="7"/>
      <c r="F3" s="7"/>
      <c r="G3" s="7"/>
    </row>
    <row r="4" ht="15.75" spans="3:7">
      <c r="C4" s="5"/>
      <c r="D4" s="6"/>
      <c r="E4" s="7"/>
      <c r="F4" s="7"/>
      <c r="G4" s="7"/>
    </row>
    <row r="5" ht="15.75" spans="2:7">
      <c r="B5" s="8" t="s">
        <v>2</v>
      </c>
      <c r="C5" s="5"/>
      <c r="D5" s="10">
        <v>0.11</v>
      </c>
      <c r="E5" s="7"/>
      <c r="F5" s="7"/>
      <c r="G5" s="7"/>
    </row>
    <row r="6" ht="15.75" spans="3:7">
      <c r="C6" s="5"/>
      <c r="D6" s="6"/>
      <c r="E6" s="7"/>
      <c r="F6" s="7"/>
      <c r="G6" s="7"/>
    </row>
    <row r="7" ht="15.75" spans="2:7">
      <c r="B7" s="8" t="s">
        <v>3</v>
      </c>
      <c r="C7" s="5"/>
      <c r="D7" s="105">
        <v>12</v>
      </c>
      <c r="E7" s="7"/>
      <c r="F7" s="7"/>
      <c r="G7" s="7"/>
    </row>
    <row r="8" ht="15.75" spans="3:7">
      <c r="C8" s="5"/>
      <c r="D8" s="6"/>
      <c r="E8" s="7"/>
      <c r="F8" s="7"/>
      <c r="G8" s="7"/>
    </row>
    <row r="9" ht="15.75" spans="2:7">
      <c r="B9" s="8" t="s">
        <v>4</v>
      </c>
      <c r="C9" s="5"/>
      <c r="D9" s="106">
        <f>-PMT(D5/12,D7,D3,(0))</f>
        <v>0</v>
      </c>
      <c r="E9" s="7"/>
      <c r="F9" s="7"/>
      <c r="G9" s="7"/>
    </row>
    <row r="10" ht="15.75" spans="2:7">
      <c r="B10" s="13"/>
      <c r="C10" s="5"/>
      <c r="D10" s="14"/>
      <c r="E10" s="7"/>
      <c r="F10" s="7"/>
      <c r="G10" s="7"/>
    </row>
    <row r="11" ht="30.75" spans="2:7">
      <c r="B11" s="15" t="s">
        <v>5</v>
      </c>
      <c r="C11" s="5"/>
      <c r="D11" s="9">
        <v>0</v>
      </c>
      <c r="E11" s="7"/>
      <c r="F11" s="7"/>
      <c r="G11" s="16"/>
    </row>
    <row r="12" ht="15.75" spans="3:7">
      <c r="C12" s="5"/>
      <c r="D12" s="17"/>
      <c r="E12" s="18"/>
      <c r="F12" s="18"/>
      <c r="G12" s="18"/>
    </row>
    <row r="13" ht="45.75" spans="2:7">
      <c r="B13" s="15" t="s">
        <v>6</v>
      </c>
      <c r="C13" s="5"/>
      <c r="D13" s="107">
        <f>-D11+D15</f>
        <v>0</v>
      </c>
      <c r="E13" s="20"/>
      <c r="F13" s="20"/>
      <c r="G13" s="20"/>
    </row>
    <row r="14" ht="15.75" spans="3:7">
      <c r="C14" s="5"/>
      <c r="D14" s="17"/>
      <c r="E14" s="18"/>
      <c r="F14" s="18"/>
      <c r="G14" s="18"/>
    </row>
    <row r="15" ht="30.75" spans="2:7">
      <c r="B15" s="15" t="s">
        <v>7</v>
      </c>
      <c r="C15" s="5"/>
      <c r="D15" s="108">
        <f>D32+E32</f>
        <v>0</v>
      </c>
      <c r="E15" s="22"/>
      <c r="F15" s="22"/>
      <c r="G15" s="22"/>
    </row>
    <row r="16" ht="15.75" spans="2:7">
      <c r="B16" s="23"/>
      <c r="C16" s="5"/>
      <c r="D16" s="6"/>
      <c r="E16" s="7"/>
      <c r="F16" s="7"/>
      <c r="G16" s="7"/>
    </row>
    <row r="17" ht="15.75" spans="2:7">
      <c r="B17" s="1" t="s">
        <v>8</v>
      </c>
      <c r="C17" s="2"/>
      <c r="D17" s="2"/>
      <c r="E17" s="2"/>
      <c r="F17" s="2"/>
      <c r="G17" s="4"/>
    </row>
    <row r="18" ht="15.75" spans="3:7">
      <c r="C18" s="5"/>
      <c r="D18" s="6"/>
      <c r="E18" s="7"/>
      <c r="F18" s="7"/>
      <c r="G18" s="7"/>
    </row>
    <row r="19" ht="39" spans="2:7">
      <c r="B19" s="75" t="s">
        <v>9</v>
      </c>
      <c r="C19" s="76" t="s">
        <v>10</v>
      </c>
      <c r="D19" s="77" t="s">
        <v>11</v>
      </c>
      <c r="E19" s="77" t="s">
        <v>12</v>
      </c>
      <c r="F19" s="77" t="s">
        <v>13</v>
      </c>
      <c r="G19" s="78" t="s">
        <v>14</v>
      </c>
    </row>
    <row r="20" s="136" customFormat="1" spans="2:7">
      <c r="B20" s="137">
        <v>1</v>
      </c>
      <c r="C20" s="138">
        <f>D3</f>
        <v>0</v>
      </c>
      <c r="D20" s="139">
        <f t="shared" ref="D20:D31" si="0">G20-E20</f>
        <v>0</v>
      </c>
      <c r="E20" s="138">
        <f>C20*D5/12*100%</f>
        <v>0</v>
      </c>
      <c r="F20" s="138">
        <f t="shared" ref="F20:F25" si="1">C20-D20</f>
        <v>0</v>
      </c>
      <c r="G20" s="140">
        <f>D9</f>
        <v>0</v>
      </c>
    </row>
    <row r="21" s="136" customFormat="1" spans="2:7">
      <c r="B21" s="141">
        <v>2</v>
      </c>
      <c r="C21" s="142">
        <f t="shared" ref="C21:C31" si="2">F20</f>
        <v>0</v>
      </c>
      <c r="D21" s="143">
        <f t="shared" si="0"/>
        <v>0</v>
      </c>
      <c r="E21" s="142">
        <f>C21*D5/12*100%</f>
        <v>0</v>
      </c>
      <c r="F21" s="142">
        <f t="shared" si="1"/>
        <v>0</v>
      </c>
      <c r="G21" s="144">
        <f>D9</f>
        <v>0</v>
      </c>
    </row>
    <row r="22" s="136" customFormat="1" spans="2:7">
      <c r="B22" s="141">
        <v>3</v>
      </c>
      <c r="C22" s="142">
        <f t="shared" si="2"/>
        <v>0</v>
      </c>
      <c r="D22" s="143">
        <f t="shared" si="0"/>
        <v>0</v>
      </c>
      <c r="E22" s="142">
        <f>C22*D5/12*100%</f>
        <v>0</v>
      </c>
      <c r="F22" s="142">
        <f t="shared" si="1"/>
        <v>0</v>
      </c>
      <c r="G22" s="144">
        <f>D9</f>
        <v>0</v>
      </c>
    </row>
    <row r="23" s="136" customFormat="1" spans="2:7">
      <c r="B23" s="141">
        <v>4</v>
      </c>
      <c r="C23" s="142">
        <f t="shared" si="2"/>
        <v>0</v>
      </c>
      <c r="D23" s="143">
        <f t="shared" si="0"/>
        <v>0</v>
      </c>
      <c r="E23" s="142">
        <f>C23*D5/12*100%</f>
        <v>0</v>
      </c>
      <c r="F23" s="142">
        <f t="shared" si="1"/>
        <v>0</v>
      </c>
      <c r="G23" s="144">
        <f>D9</f>
        <v>0</v>
      </c>
    </row>
    <row r="24" s="136" customFormat="1" spans="2:7">
      <c r="B24" s="141">
        <v>5</v>
      </c>
      <c r="C24" s="142">
        <f t="shared" si="2"/>
        <v>0</v>
      </c>
      <c r="D24" s="143">
        <f t="shared" si="0"/>
        <v>0</v>
      </c>
      <c r="E24" s="142">
        <f>C24*D5/12*100%</f>
        <v>0</v>
      </c>
      <c r="F24" s="142">
        <f t="shared" si="1"/>
        <v>0</v>
      </c>
      <c r="G24" s="144">
        <f>D9</f>
        <v>0</v>
      </c>
    </row>
    <row r="25" s="136" customFormat="1" spans="2:7">
      <c r="B25" s="145">
        <v>6</v>
      </c>
      <c r="C25" s="146">
        <f t="shared" si="2"/>
        <v>0</v>
      </c>
      <c r="D25" s="147">
        <f t="shared" si="0"/>
        <v>0</v>
      </c>
      <c r="E25" s="146">
        <f>C25*D5/12*100%</f>
        <v>0</v>
      </c>
      <c r="F25" s="146">
        <f t="shared" si="1"/>
        <v>0</v>
      </c>
      <c r="G25" s="148">
        <f>D9</f>
        <v>0</v>
      </c>
    </row>
    <row r="26" s="136" customFormat="1" spans="2:7">
      <c r="B26" s="149">
        <v>7</v>
      </c>
      <c r="C26" s="150">
        <f t="shared" si="2"/>
        <v>0</v>
      </c>
      <c r="D26" s="151">
        <f t="shared" si="0"/>
        <v>0</v>
      </c>
      <c r="E26" s="146">
        <f>C26*D5/12*100%</f>
        <v>0</v>
      </c>
      <c r="F26" s="146">
        <f t="shared" ref="F26:F31" si="3">C26-D26</f>
        <v>0</v>
      </c>
      <c r="G26" s="148">
        <f>D9</f>
        <v>0</v>
      </c>
    </row>
    <row r="27" s="136" customFormat="1" spans="2:7">
      <c r="B27" s="149">
        <v>8</v>
      </c>
      <c r="C27" s="150">
        <f t="shared" si="2"/>
        <v>0</v>
      </c>
      <c r="D27" s="151">
        <f t="shared" si="0"/>
        <v>0</v>
      </c>
      <c r="E27" s="146">
        <f>C27*D5/12*100%</f>
        <v>0</v>
      </c>
      <c r="F27" s="146">
        <f t="shared" si="3"/>
        <v>0</v>
      </c>
      <c r="G27" s="148">
        <f>D9</f>
        <v>0</v>
      </c>
    </row>
    <row r="28" s="136" customFormat="1" spans="2:7">
      <c r="B28" s="149">
        <v>9</v>
      </c>
      <c r="C28" s="150">
        <f t="shared" si="2"/>
        <v>0</v>
      </c>
      <c r="D28" s="151">
        <f t="shared" si="0"/>
        <v>0</v>
      </c>
      <c r="E28" s="146">
        <f>C28*D5/12*100%</f>
        <v>0</v>
      </c>
      <c r="F28" s="146">
        <f t="shared" si="3"/>
        <v>0</v>
      </c>
      <c r="G28" s="148">
        <f>D9</f>
        <v>0</v>
      </c>
    </row>
    <row r="29" s="136" customFormat="1" spans="2:7">
      <c r="B29" s="149">
        <v>10</v>
      </c>
      <c r="C29" s="150">
        <f t="shared" si="2"/>
        <v>0</v>
      </c>
      <c r="D29" s="151">
        <f t="shared" si="0"/>
        <v>0</v>
      </c>
      <c r="E29" s="146">
        <f>C29*D5/12*100%</f>
        <v>0</v>
      </c>
      <c r="F29" s="146">
        <f t="shared" si="3"/>
        <v>0</v>
      </c>
      <c r="G29" s="148">
        <f>D9</f>
        <v>0</v>
      </c>
    </row>
    <row r="30" s="136" customFormat="1" spans="2:7">
      <c r="B30" s="149">
        <v>11</v>
      </c>
      <c r="C30" s="150">
        <f t="shared" si="2"/>
        <v>0</v>
      </c>
      <c r="D30" s="151">
        <f t="shared" si="0"/>
        <v>0</v>
      </c>
      <c r="E30" s="146">
        <f>C30*D5/12*100%</f>
        <v>0</v>
      </c>
      <c r="F30" s="146">
        <f t="shared" si="3"/>
        <v>0</v>
      </c>
      <c r="G30" s="148">
        <f>D9</f>
        <v>0</v>
      </c>
    </row>
    <row r="31" s="136" customFormat="1" ht="15.75" spans="2:7">
      <c r="B31" s="152">
        <v>12</v>
      </c>
      <c r="C31" s="153">
        <f t="shared" si="2"/>
        <v>0</v>
      </c>
      <c r="D31" s="154">
        <f t="shared" si="0"/>
        <v>0</v>
      </c>
      <c r="E31" s="153">
        <f>C31*D5/12*100%</f>
        <v>0</v>
      </c>
      <c r="F31" s="155">
        <f t="shared" si="3"/>
        <v>0</v>
      </c>
      <c r="G31" s="156">
        <f>D9</f>
        <v>0</v>
      </c>
    </row>
    <row r="32" s="136" customFormat="1" ht="15.75" spans="2:7">
      <c r="B32" s="157" t="s">
        <v>15</v>
      </c>
      <c r="C32" s="158"/>
      <c r="D32" s="159">
        <f>SUM(D20:D31)</f>
        <v>0</v>
      </c>
      <c r="E32" s="160">
        <f>SUM(E20:E31)</f>
        <v>0</v>
      </c>
      <c r="F32" s="53"/>
      <c r="G32" s="53"/>
    </row>
  </sheetData>
  <mergeCells count="3">
    <mergeCell ref="B1:G1"/>
    <mergeCell ref="B17:G17"/>
    <mergeCell ref="B32:C32"/>
  </mergeCells>
  <pageMargins left="0.75" right="0.75" top="1" bottom="1" header="0.511805555555556" footer="0.511805555555556"/>
  <pageSetup paperSize="1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G38"/>
  <sheetViews>
    <sheetView workbookViewId="0">
      <selection activeCell="F6" sqref="F6"/>
    </sheetView>
  </sheetViews>
  <sheetFormatPr defaultColWidth="9.14285714285714" defaultRowHeight="15" outlineLevelCol="6"/>
  <cols>
    <col min="2" max="2" width="20.7142857142857" customWidth="1"/>
    <col min="3" max="4" width="10.8571428571429" customWidth="1"/>
    <col min="5" max="5" width="9.71428571428571"/>
    <col min="6" max="6" width="10.8571428571429" customWidth="1"/>
    <col min="7" max="7" width="10.8571428571429"/>
  </cols>
  <sheetData>
    <row r="1" ht="15.75" spans="2:7">
      <c r="B1" s="1" t="s">
        <v>0</v>
      </c>
      <c r="C1" s="2"/>
      <c r="D1" s="3"/>
      <c r="E1" s="2"/>
      <c r="F1" s="2"/>
      <c r="G1" s="4"/>
    </row>
    <row r="2" ht="15.75" spans="3:7">
      <c r="C2" s="5"/>
      <c r="D2" s="6"/>
      <c r="E2" s="7"/>
      <c r="F2" s="7"/>
      <c r="G2" s="7"/>
    </row>
    <row r="3" spans="2:7">
      <c r="B3" s="8" t="s">
        <v>1</v>
      </c>
      <c r="C3" s="5"/>
      <c r="D3" s="9">
        <v>0</v>
      </c>
      <c r="E3" s="7"/>
      <c r="F3" s="7"/>
      <c r="G3" s="7"/>
    </row>
    <row r="4" ht="15.75" spans="3:7">
      <c r="C4" s="5"/>
      <c r="D4" s="6"/>
      <c r="E4" s="7"/>
      <c r="F4" s="7"/>
      <c r="G4" s="7"/>
    </row>
    <row r="5" ht="15.75" spans="2:7">
      <c r="B5" s="8" t="s">
        <v>2</v>
      </c>
      <c r="C5" s="5"/>
      <c r="D5" s="10">
        <v>0.115</v>
      </c>
      <c r="E5" s="7"/>
      <c r="F5" s="7"/>
      <c r="G5" s="7"/>
    </row>
    <row r="6" ht="15.75" spans="3:7">
      <c r="C6" s="5"/>
      <c r="D6" s="6"/>
      <c r="E6" s="7"/>
      <c r="F6" s="7"/>
      <c r="G6" s="7"/>
    </row>
    <row r="7" ht="15.75" spans="2:7">
      <c r="B7" s="8" t="s">
        <v>3</v>
      </c>
      <c r="C7" s="5"/>
      <c r="D7" s="105">
        <v>18</v>
      </c>
      <c r="E7" s="7"/>
      <c r="F7" s="7"/>
      <c r="G7" s="7"/>
    </row>
    <row r="8" ht="15.75" spans="3:7">
      <c r="C8" s="5"/>
      <c r="D8" s="6"/>
      <c r="E8" s="7"/>
      <c r="F8" s="7"/>
      <c r="G8" s="7"/>
    </row>
    <row r="9" ht="15.75" spans="2:7">
      <c r="B9" s="8" t="s">
        <v>4</v>
      </c>
      <c r="C9" s="5"/>
      <c r="D9" s="106">
        <f>-PMT(D5/12,D7,D3,(0))</f>
        <v>0</v>
      </c>
      <c r="E9" s="7"/>
      <c r="F9" s="7"/>
      <c r="G9" s="7"/>
    </row>
    <row r="10" ht="15.75" spans="2:7">
      <c r="B10" s="13"/>
      <c r="C10" s="5"/>
      <c r="D10" s="14"/>
      <c r="E10" s="7"/>
      <c r="F10" s="7"/>
      <c r="G10" s="7"/>
    </row>
    <row r="11" ht="30.75" spans="2:7">
      <c r="B11" s="15" t="s">
        <v>5</v>
      </c>
      <c r="C11" s="5"/>
      <c r="D11" s="9">
        <v>0</v>
      </c>
      <c r="E11" s="7"/>
      <c r="F11" s="7"/>
      <c r="G11" s="16"/>
    </row>
    <row r="12" ht="15.75" spans="3:7">
      <c r="C12" s="5"/>
      <c r="D12" s="17"/>
      <c r="E12" s="18"/>
      <c r="F12" s="18"/>
      <c r="G12" s="18"/>
    </row>
    <row r="13" ht="45.75" spans="2:7">
      <c r="B13" s="15" t="s">
        <v>6</v>
      </c>
      <c r="C13" s="5"/>
      <c r="D13" s="107">
        <f>-D11+D15</f>
        <v>0</v>
      </c>
      <c r="E13" s="20"/>
      <c r="F13" s="20"/>
      <c r="G13" s="20"/>
    </row>
    <row r="14" ht="15.75" spans="3:7">
      <c r="C14" s="5"/>
      <c r="D14" s="17"/>
      <c r="E14" s="18"/>
      <c r="F14" s="18"/>
      <c r="G14" s="18"/>
    </row>
    <row r="15" ht="30.75" spans="2:7">
      <c r="B15" s="15" t="s">
        <v>7</v>
      </c>
      <c r="C15" s="5"/>
      <c r="D15" s="108">
        <f>D38+E38</f>
        <v>0</v>
      </c>
      <c r="E15" s="22"/>
      <c r="F15" s="22"/>
      <c r="G15" s="22"/>
    </row>
    <row r="16" ht="15.75" spans="2:7">
      <c r="B16" s="23"/>
      <c r="C16" s="5"/>
      <c r="D16" s="6"/>
      <c r="E16" s="7"/>
      <c r="F16" s="7"/>
      <c r="G16" s="7"/>
    </row>
    <row r="17" ht="15.75" spans="2:7">
      <c r="B17" s="1" t="s">
        <v>8</v>
      </c>
      <c r="C17" s="2"/>
      <c r="D17" s="2"/>
      <c r="E17" s="2"/>
      <c r="F17" s="2"/>
      <c r="G17" s="4"/>
    </row>
    <row r="18" ht="15.75" spans="3:7">
      <c r="C18" s="5"/>
      <c r="D18" s="6"/>
      <c r="E18" s="7"/>
      <c r="F18" s="7"/>
      <c r="G18" s="7"/>
    </row>
    <row r="19" ht="39" spans="2:7">
      <c r="B19" s="109" t="s">
        <v>9</v>
      </c>
      <c r="C19" s="110" t="s">
        <v>10</v>
      </c>
      <c r="D19" s="111" t="s">
        <v>11</v>
      </c>
      <c r="E19" s="111" t="s">
        <v>12</v>
      </c>
      <c r="F19" s="111" t="s">
        <v>13</v>
      </c>
      <c r="G19" s="112" t="s">
        <v>14</v>
      </c>
    </row>
    <row r="20" spans="2:7">
      <c r="B20" s="113">
        <v>1</v>
      </c>
      <c r="C20" s="114">
        <f>D3</f>
        <v>0</v>
      </c>
      <c r="D20" s="115">
        <f t="shared" ref="D20:D31" si="0">G20-E20</f>
        <v>0</v>
      </c>
      <c r="E20" s="114">
        <f>C20*D5/12*100%</f>
        <v>0</v>
      </c>
      <c r="F20" s="114">
        <f t="shared" ref="F20:F31" si="1">C20-D20</f>
        <v>0</v>
      </c>
      <c r="G20" s="116">
        <f>D9</f>
        <v>0</v>
      </c>
    </row>
    <row r="21" spans="2:7">
      <c r="B21" s="117">
        <v>2</v>
      </c>
      <c r="C21" s="118">
        <f t="shared" ref="C21:C37" si="2">F20</f>
        <v>0</v>
      </c>
      <c r="D21" s="119">
        <f t="shared" si="0"/>
        <v>0</v>
      </c>
      <c r="E21" s="118">
        <f>C21*D5/12*100%</f>
        <v>0</v>
      </c>
      <c r="F21" s="118">
        <f t="shared" si="1"/>
        <v>0</v>
      </c>
      <c r="G21" s="120">
        <f>D9</f>
        <v>0</v>
      </c>
    </row>
    <row r="22" spans="2:7">
      <c r="B22" s="117">
        <v>3</v>
      </c>
      <c r="C22" s="118">
        <f t="shared" si="2"/>
        <v>0</v>
      </c>
      <c r="D22" s="119">
        <f t="shared" si="0"/>
        <v>0</v>
      </c>
      <c r="E22" s="118">
        <f>C22*D5/12*100%</f>
        <v>0</v>
      </c>
      <c r="F22" s="118">
        <f t="shared" si="1"/>
        <v>0</v>
      </c>
      <c r="G22" s="120">
        <f>D9</f>
        <v>0</v>
      </c>
    </row>
    <row r="23" spans="2:7">
      <c r="B23" s="117">
        <v>4</v>
      </c>
      <c r="C23" s="118">
        <f t="shared" si="2"/>
        <v>0</v>
      </c>
      <c r="D23" s="119">
        <f t="shared" si="0"/>
        <v>0</v>
      </c>
      <c r="E23" s="118">
        <f>C23*D5/12*100%</f>
        <v>0</v>
      </c>
      <c r="F23" s="118">
        <f t="shared" si="1"/>
        <v>0</v>
      </c>
      <c r="G23" s="120">
        <f>D9</f>
        <v>0</v>
      </c>
    </row>
    <row r="24" spans="2:7">
      <c r="B24" s="117">
        <v>5</v>
      </c>
      <c r="C24" s="118">
        <f t="shared" si="2"/>
        <v>0</v>
      </c>
      <c r="D24" s="119">
        <f t="shared" si="0"/>
        <v>0</v>
      </c>
      <c r="E24" s="118">
        <f>C24*D5/12*100%</f>
        <v>0</v>
      </c>
      <c r="F24" s="118">
        <f t="shared" si="1"/>
        <v>0</v>
      </c>
      <c r="G24" s="120">
        <f>D9</f>
        <v>0</v>
      </c>
    </row>
    <row r="25" spans="2:7">
      <c r="B25" s="121">
        <v>6</v>
      </c>
      <c r="C25" s="122">
        <f t="shared" si="2"/>
        <v>0</v>
      </c>
      <c r="D25" s="123">
        <f t="shared" si="0"/>
        <v>0</v>
      </c>
      <c r="E25" s="122">
        <f>C25*D5/12*100%</f>
        <v>0</v>
      </c>
      <c r="F25" s="122">
        <f t="shared" si="1"/>
        <v>0</v>
      </c>
      <c r="G25" s="124">
        <f>D9</f>
        <v>0</v>
      </c>
    </row>
    <row r="26" spans="2:7">
      <c r="B26" s="125">
        <v>7</v>
      </c>
      <c r="C26" s="126">
        <f t="shared" si="2"/>
        <v>0</v>
      </c>
      <c r="D26" s="127">
        <f t="shared" si="0"/>
        <v>0</v>
      </c>
      <c r="E26" s="122">
        <f>C26*D5/12*100%</f>
        <v>0</v>
      </c>
      <c r="F26" s="122">
        <f t="shared" si="1"/>
        <v>0</v>
      </c>
      <c r="G26" s="124">
        <f>D9</f>
        <v>0</v>
      </c>
    </row>
    <row r="27" spans="2:7">
      <c r="B27" s="125">
        <v>8</v>
      </c>
      <c r="C27" s="126">
        <f t="shared" si="2"/>
        <v>0</v>
      </c>
      <c r="D27" s="127">
        <f t="shared" si="0"/>
        <v>0</v>
      </c>
      <c r="E27" s="122">
        <f>C27*D5/12*100%</f>
        <v>0</v>
      </c>
      <c r="F27" s="122">
        <f t="shared" si="1"/>
        <v>0</v>
      </c>
      <c r="G27" s="124">
        <f>D9</f>
        <v>0</v>
      </c>
    </row>
    <row r="28" spans="2:7">
      <c r="B28" s="125">
        <v>9</v>
      </c>
      <c r="C28" s="126">
        <f t="shared" si="2"/>
        <v>0</v>
      </c>
      <c r="D28" s="127">
        <f t="shared" si="0"/>
        <v>0</v>
      </c>
      <c r="E28" s="122">
        <f>C28*D5/12*100%</f>
        <v>0</v>
      </c>
      <c r="F28" s="122">
        <f t="shared" si="1"/>
        <v>0</v>
      </c>
      <c r="G28" s="124">
        <f>D9</f>
        <v>0</v>
      </c>
    </row>
    <row r="29" spans="2:7">
      <c r="B29" s="125">
        <v>10</v>
      </c>
      <c r="C29" s="126">
        <f t="shared" si="2"/>
        <v>0</v>
      </c>
      <c r="D29" s="127">
        <f t="shared" si="0"/>
        <v>0</v>
      </c>
      <c r="E29" s="122">
        <f>C29*D5/12*100%</f>
        <v>0</v>
      </c>
      <c r="F29" s="122">
        <f t="shared" si="1"/>
        <v>0</v>
      </c>
      <c r="G29" s="124">
        <f>D9</f>
        <v>0</v>
      </c>
    </row>
    <row r="30" spans="2:7">
      <c r="B30" s="125">
        <v>11</v>
      </c>
      <c r="C30" s="126">
        <f t="shared" si="2"/>
        <v>0</v>
      </c>
      <c r="D30" s="127">
        <f t="shared" si="0"/>
        <v>0</v>
      </c>
      <c r="E30" s="122">
        <f>C30*D5/12*100%</f>
        <v>0</v>
      </c>
      <c r="F30" s="122">
        <f t="shared" si="1"/>
        <v>0</v>
      </c>
      <c r="G30" s="124">
        <f>D9</f>
        <v>0</v>
      </c>
    </row>
    <row r="31" spans="2:7">
      <c r="B31" s="125">
        <v>12</v>
      </c>
      <c r="C31" s="126">
        <f t="shared" si="2"/>
        <v>0</v>
      </c>
      <c r="D31" s="127">
        <f t="shared" si="0"/>
        <v>0</v>
      </c>
      <c r="E31" s="126">
        <f>C31*D5/12*100%</f>
        <v>0</v>
      </c>
      <c r="F31" s="126">
        <f t="shared" si="1"/>
        <v>0</v>
      </c>
      <c r="G31" s="124">
        <f>D9</f>
        <v>0</v>
      </c>
    </row>
    <row r="32" spans="2:7">
      <c r="B32" s="125">
        <v>13</v>
      </c>
      <c r="C32" s="126">
        <f t="shared" si="2"/>
        <v>0</v>
      </c>
      <c r="D32" s="127">
        <f t="shared" ref="D32:D37" si="3">G32-E32</f>
        <v>0</v>
      </c>
      <c r="E32" s="126">
        <f>C32*D5/12*100%</f>
        <v>0</v>
      </c>
      <c r="F32" s="126">
        <f t="shared" ref="F32:F37" si="4">C32-D32</f>
        <v>0</v>
      </c>
      <c r="G32" s="124">
        <f>D9</f>
        <v>0</v>
      </c>
    </row>
    <row r="33" spans="2:7">
      <c r="B33" s="125">
        <v>14</v>
      </c>
      <c r="C33" s="126">
        <f t="shared" si="2"/>
        <v>0</v>
      </c>
      <c r="D33" s="127">
        <f t="shared" si="3"/>
        <v>0</v>
      </c>
      <c r="E33" s="126">
        <f>C33*D5/12*100%</f>
        <v>0</v>
      </c>
      <c r="F33" s="126">
        <f t="shared" si="4"/>
        <v>0</v>
      </c>
      <c r="G33" s="124">
        <f>D9</f>
        <v>0</v>
      </c>
    </row>
    <row r="34" spans="2:7">
      <c r="B34" s="125">
        <v>15</v>
      </c>
      <c r="C34" s="126">
        <f t="shared" si="2"/>
        <v>0</v>
      </c>
      <c r="D34" s="127">
        <f t="shared" si="3"/>
        <v>0</v>
      </c>
      <c r="E34" s="126">
        <f>C34*D5/12*100%</f>
        <v>0</v>
      </c>
      <c r="F34" s="126">
        <f t="shared" si="4"/>
        <v>0</v>
      </c>
      <c r="G34" s="124">
        <f>D9</f>
        <v>0</v>
      </c>
    </row>
    <row r="35" spans="2:7">
      <c r="B35" s="125">
        <v>16</v>
      </c>
      <c r="C35" s="126">
        <f t="shared" si="2"/>
        <v>0</v>
      </c>
      <c r="D35" s="127">
        <f t="shared" si="3"/>
        <v>0</v>
      </c>
      <c r="E35" s="126">
        <f>C35*D5/12*100%</f>
        <v>0</v>
      </c>
      <c r="F35" s="126">
        <f t="shared" si="4"/>
        <v>0</v>
      </c>
      <c r="G35" s="124">
        <f>D9</f>
        <v>0</v>
      </c>
    </row>
    <row r="36" spans="2:7">
      <c r="B36" s="125">
        <v>17</v>
      </c>
      <c r="C36" s="126">
        <f t="shared" si="2"/>
        <v>0</v>
      </c>
      <c r="D36" s="127">
        <f t="shared" si="3"/>
        <v>0</v>
      </c>
      <c r="E36" s="126">
        <f>C36*D5/12*100%</f>
        <v>0</v>
      </c>
      <c r="F36" s="126">
        <f t="shared" si="4"/>
        <v>0</v>
      </c>
      <c r="G36" s="124">
        <f>D9</f>
        <v>0</v>
      </c>
    </row>
    <row r="37" ht="15.75" spans="2:7">
      <c r="B37" s="128">
        <v>18</v>
      </c>
      <c r="C37" s="129">
        <f t="shared" si="2"/>
        <v>0</v>
      </c>
      <c r="D37" s="130">
        <f t="shared" si="3"/>
        <v>0</v>
      </c>
      <c r="E37" s="129">
        <f>C37*D5/12*100%</f>
        <v>0</v>
      </c>
      <c r="F37" s="129">
        <f t="shared" si="4"/>
        <v>0</v>
      </c>
      <c r="G37" s="131">
        <f>D9</f>
        <v>0</v>
      </c>
    </row>
    <row r="38" ht="15.75" spans="2:7">
      <c r="B38" s="132" t="s">
        <v>15</v>
      </c>
      <c r="C38" s="133"/>
      <c r="D38" s="134">
        <f>SUM(D20:D37)</f>
        <v>0</v>
      </c>
      <c r="E38" s="135">
        <f>SUM(E20:E37)</f>
        <v>0</v>
      </c>
      <c r="F38" s="53"/>
      <c r="G38" s="53"/>
    </row>
  </sheetData>
  <mergeCells count="3">
    <mergeCell ref="B1:G1"/>
    <mergeCell ref="B17:G17"/>
    <mergeCell ref="B38:C38"/>
  </mergeCells>
  <pageMargins left="0.75" right="0.75" top="1" bottom="1" header="0.511805555555556" footer="0.51180555555555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G44"/>
  <sheetViews>
    <sheetView workbookViewId="0">
      <selection activeCell="G9" sqref="G9"/>
    </sheetView>
  </sheetViews>
  <sheetFormatPr defaultColWidth="9.14285714285714" defaultRowHeight="15" outlineLevelCol="6"/>
  <cols>
    <col min="1" max="1" width="4.57142857142857" customWidth="1"/>
    <col min="2" max="2" width="20.7142857142857" customWidth="1"/>
    <col min="3" max="3" width="11.7142857142857" customWidth="1"/>
    <col min="4" max="4" width="12.5714285714286" customWidth="1"/>
    <col min="5" max="5" width="12.8571428571429" customWidth="1"/>
    <col min="6" max="6" width="12.4285714285714" customWidth="1"/>
    <col min="7" max="7" width="12.2857142857143" customWidth="1"/>
  </cols>
  <sheetData>
    <row r="1" ht="15.75" spans="2:7">
      <c r="B1" s="1" t="s">
        <v>0</v>
      </c>
      <c r="C1" s="2"/>
      <c r="D1" s="3"/>
      <c r="E1" s="2"/>
      <c r="F1" s="2"/>
      <c r="G1" s="4"/>
    </row>
    <row r="2" ht="15.75" spans="3:7">
      <c r="C2" s="5"/>
      <c r="D2" s="6"/>
      <c r="E2" s="7"/>
      <c r="F2" s="7"/>
      <c r="G2" s="7"/>
    </row>
    <row r="3" spans="2:7">
      <c r="B3" s="8" t="s">
        <v>1</v>
      </c>
      <c r="C3" s="5"/>
      <c r="D3" s="9">
        <v>0</v>
      </c>
      <c r="E3" s="7"/>
      <c r="F3" s="7"/>
      <c r="G3" s="7"/>
    </row>
    <row r="4" ht="15.75" spans="3:7">
      <c r="C4" s="5"/>
      <c r="D4" s="6"/>
      <c r="E4" s="7"/>
      <c r="F4" s="7"/>
      <c r="G4" s="7"/>
    </row>
    <row r="5" ht="15.75" spans="2:7">
      <c r="B5" s="8" t="s">
        <v>2</v>
      </c>
      <c r="C5" s="5"/>
      <c r="D5" s="10">
        <v>0.115</v>
      </c>
      <c r="E5" s="7"/>
      <c r="F5" s="7"/>
      <c r="G5" s="7"/>
    </row>
    <row r="6" ht="15.75" spans="3:7">
      <c r="C6" s="5"/>
      <c r="D6" s="6"/>
      <c r="E6" s="7"/>
      <c r="F6" s="7"/>
      <c r="G6" s="7"/>
    </row>
    <row r="7" ht="15.75" spans="2:7">
      <c r="B7" s="8" t="s">
        <v>3</v>
      </c>
      <c r="C7" s="5"/>
      <c r="D7" s="11">
        <v>24</v>
      </c>
      <c r="E7" s="7"/>
      <c r="F7" s="7"/>
      <c r="G7" s="7"/>
    </row>
    <row r="8" ht="15.75" spans="3:7">
      <c r="C8" s="5"/>
      <c r="D8" s="6"/>
      <c r="E8" s="7"/>
      <c r="F8" s="7"/>
      <c r="G8" s="7"/>
    </row>
    <row r="9" ht="15.75" spans="2:7">
      <c r="B9" s="8" t="s">
        <v>4</v>
      </c>
      <c r="C9" s="5"/>
      <c r="D9" s="12">
        <f>-PMT(D5/12,D7,D3,(0))</f>
        <v>0</v>
      </c>
      <c r="E9" s="7"/>
      <c r="F9" s="7"/>
      <c r="G9" s="7"/>
    </row>
    <row r="10" ht="15.75" spans="2:7">
      <c r="B10" s="13"/>
      <c r="C10" s="5"/>
      <c r="D10" s="14"/>
      <c r="E10" s="7"/>
      <c r="F10" s="7"/>
      <c r="G10" s="7"/>
    </row>
    <row r="11" ht="30.75" spans="2:7">
      <c r="B11" s="15" t="s">
        <v>5</v>
      </c>
      <c r="C11" s="5"/>
      <c r="D11" s="9">
        <v>0</v>
      </c>
      <c r="E11" s="7"/>
      <c r="F11" s="7"/>
      <c r="G11" s="16"/>
    </row>
    <row r="12" ht="15.75" spans="3:7">
      <c r="C12" s="5"/>
      <c r="D12" s="17"/>
      <c r="E12" s="18"/>
      <c r="F12" s="18"/>
      <c r="G12" s="18"/>
    </row>
    <row r="13" ht="45.75" spans="2:7">
      <c r="B13" s="15" t="s">
        <v>6</v>
      </c>
      <c r="C13" s="5"/>
      <c r="D13" s="19">
        <f>-D11+D15</f>
        <v>0</v>
      </c>
      <c r="E13" s="20"/>
      <c r="F13" s="20"/>
      <c r="G13" s="20"/>
    </row>
    <row r="14" ht="15.75" spans="3:7">
      <c r="C14" s="5"/>
      <c r="D14" s="17"/>
      <c r="E14" s="18"/>
      <c r="F14" s="18"/>
      <c r="G14" s="18"/>
    </row>
    <row r="15" ht="30.75" spans="2:7">
      <c r="B15" s="15" t="s">
        <v>7</v>
      </c>
      <c r="C15" s="5"/>
      <c r="D15" s="21">
        <f>D44+E44</f>
        <v>0</v>
      </c>
      <c r="E15" s="22"/>
      <c r="F15" s="22"/>
      <c r="G15" s="22"/>
    </row>
    <row r="16" ht="15.75" spans="2:7">
      <c r="B16" s="23"/>
      <c r="C16" s="5"/>
      <c r="D16" s="6"/>
      <c r="E16" s="7"/>
      <c r="F16" s="7"/>
      <c r="G16" s="7"/>
    </row>
    <row r="17" ht="15.75" spans="2:7">
      <c r="B17" s="1" t="s">
        <v>8</v>
      </c>
      <c r="C17" s="2"/>
      <c r="D17" s="2"/>
      <c r="E17" s="2"/>
      <c r="F17" s="2"/>
      <c r="G17" s="4"/>
    </row>
    <row r="18" ht="15.75" spans="3:7">
      <c r="C18" s="5"/>
      <c r="D18" s="6"/>
      <c r="E18" s="7"/>
      <c r="F18" s="7"/>
      <c r="G18" s="7"/>
    </row>
    <row r="19" ht="39" spans="2:7">
      <c r="B19" s="75" t="s">
        <v>9</v>
      </c>
      <c r="C19" s="76" t="s">
        <v>10</v>
      </c>
      <c r="D19" s="77" t="s">
        <v>11</v>
      </c>
      <c r="E19" s="77" t="s">
        <v>12</v>
      </c>
      <c r="F19" s="77" t="s">
        <v>13</v>
      </c>
      <c r="G19" s="78" t="s">
        <v>14</v>
      </c>
    </row>
    <row r="20" spans="2:7">
      <c r="B20" s="79">
        <v>1</v>
      </c>
      <c r="C20" s="80">
        <f>D3</f>
        <v>0</v>
      </c>
      <c r="D20" s="81">
        <f t="shared" ref="D20:D31" si="0">G20-E20</f>
        <v>0</v>
      </c>
      <c r="E20" s="80">
        <f>C20*D5/12*100%</f>
        <v>0</v>
      </c>
      <c r="F20" s="80">
        <f t="shared" ref="F20:F31" si="1">C20-D20</f>
        <v>0</v>
      </c>
      <c r="G20" s="82">
        <f>D9</f>
        <v>0</v>
      </c>
    </row>
    <row r="21" spans="2:7">
      <c r="B21" s="83">
        <v>2</v>
      </c>
      <c r="C21" s="84">
        <f t="shared" ref="C21:C43" si="2">F20</f>
        <v>0</v>
      </c>
      <c r="D21" s="85">
        <f t="shared" si="0"/>
        <v>0</v>
      </c>
      <c r="E21" s="84">
        <f>C21*D5/12*100%</f>
        <v>0</v>
      </c>
      <c r="F21" s="84">
        <f t="shared" si="1"/>
        <v>0</v>
      </c>
      <c r="G21" s="86">
        <f>D9</f>
        <v>0</v>
      </c>
    </row>
    <row r="22" spans="2:7">
      <c r="B22" s="83">
        <v>3</v>
      </c>
      <c r="C22" s="84">
        <f t="shared" si="2"/>
        <v>0</v>
      </c>
      <c r="D22" s="85">
        <f t="shared" si="0"/>
        <v>0</v>
      </c>
      <c r="E22" s="84">
        <f>C22*D5/12*100%</f>
        <v>0</v>
      </c>
      <c r="F22" s="84">
        <f t="shared" si="1"/>
        <v>0</v>
      </c>
      <c r="G22" s="86">
        <f>D9</f>
        <v>0</v>
      </c>
    </row>
    <row r="23" spans="2:7">
      <c r="B23" s="83">
        <v>4</v>
      </c>
      <c r="C23" s="84">
        <f t="shared" si="2"/>
        <v>0</v>
      </c>
      <c r="D23" s="85">
        <f t="shared" si="0"/>
        <v>0</v>
      </c>
      <c r="E23" s="84">
        <f>C23*D5/12*100%</f>
        <v>0</v>
      </c>
      <c r="F23" s="84">
        <f t="shared" si="1"/>
        <v>0</v>
      </c>
      <c r="G23" s="86">
        <f>D9</f>
        <v>0</v>
      </c>
    </row>
    <row r="24" spans="2:7">
      <c r="B24" s="83">
        <v>5</v>
      </c>
      <c r="C24" s="84">
        <f t="shared" si="2"/>
        <v>0</v>
      </c>
      <c r="D24" s="85">
        <f t="shared" si="0"/>
        <v>0</v>
      </c>
      <c r="E24" s="84">
        <f>C24*D5/12*100%</f>
        <v>0</v>
      </c>
      <c r="F24" s="84">
        <f t="shared" si="1"/>
        <v>0</v>
      </c>
      <c r="G24" s="86">
        <f>D9</f>
        <v>0</v>
      </c>
    </row>
    <row r="25" spans="2:7">
      <c r="B25" s="87">
        <v>6</v>
      </c>
      <c r="C25" s="88">
        <f t="shared" si="2"/>
        <v>0</v>
      </c>
      <c r="D25" s="89">
        <f t="shared" si="0"/>
        <v>0</v>
      </c>
      <c r="E25" s="88">
        <f>C25*D5/12*100%</f>
        <v>0</v>
      </c>
      <c r="F25" s="88">
        <f t="shared" si="1"/>
        <v>0</v>
      </c>
      <c r="G25" s="90">
        <f>D9</f>
        <v>0</v>
      </c>
    </row>
    <row r="26" spans="2:7">
      <c r="B26" s="91">
        <v>7</v>
      </c>
      <c r="C26" s="92">
        <f t="shared" si="2"/>
        <v>0</v>
      </c>
      <c r="D26" s="93">
        <f t="shared" si="0"/>
        <v>0</v>
      </c>
      <c r="E26" s="88">
        <f>C26*D5/12*100%</f>
        <v>0</v>
      </c>
      <c r="F26" s="88">
        <f t="shared" si="1"/>
        <v>0</v>
      </c>
      <c r="G26" s="90">
        <f>D9</f>
        <v>0</v>
      </c>
    </row>
    <row r="27" spans="2:7">
      <c r="B27" s="91">
        <v>8</v>
      </c>
      <c r="C27" s="92">
        <f t="shared" si="2"/>
        <v>0</v>
      </c>
      <c r="D27" s="93">
        <f t="shared" si="0"/>
        <v>0</v>
      </c>
      <c r="E27" s="88">
        <f>C27*D5/12*100%</f>
        <v>0</v>
      </c>
      <c r="F27" s="88">
        <f t="shared" si="1"/>
        <v>0</v>
      </c>
      <c r="G27" s="90">
        <f>D9</f>
        <v>0</v>
      </c>
    </row>
    <row r="28" spans="2:7">
      <c r="B28" s="91">
        <v>9</v>
      </c>
      <c r="C28" s="92">
        <f t="shared" si="2"/>
        <v>0</v>
      </c>
      <c r="D28" s="93">
        <f t="shared" si="0"/>
        <v>0</v>
      </c>
      <c r="E28" s="88">
        <f>C28*D5/12*100%</f>
        <v>0</v>
      </c>
      <c r="F28" s="88">
        <f t="shared" si="1"/>
        <v>0</v>
      </c>
      <c r="G28" s="90">
        <f>D9</f>
        <v>0</v>
      </c>
    </row>
    <row r="29" spans="2:7">
      <c r="B29" s="91">
        <v>10</v>
      </c>
      <c r="C29" s="92">
        <f t="shared" si="2"/>
        <v>0</v>
      </c>
      <c r="D29" s="93">
        <f t="shared" si="0"/>
        <v>0</v>
      </c>
      <c r="E29" s="88">
        <f>C29*D5/12*100%</f>
        <v>0</v>
      </c>
      <c r="F29" s="88">
        <f t="shared" si="1"/>
        <v>0</v>
      </c>
      <c r="G29" s="90">
        <f>D9</f>
        <v>0</v>
      </c>
    </row>
    <row r="30" spans="2:7">
      <c r="B30" s="91">
        <v>11</v>
      </c>
      <c r="C30" s="92">
        <f t="shared" si="2"/>
        <v>0</v>
      </c>
      <c r="D30" s="93">
        <f t="shared" si="0"/>
        <v>0</v>
      </c>
      <c r="E30" s="88">
        <f>C30*D5/12*100%</f>
        <v>0</v>
      </c>
      <c r="F30" s="88">
        <f t="shared" si="1"/>
        <v>0</v>
      </c>
      <c r="G30" s="90">
        <f>D9</f>
        <v>0</v>
      </c>
    </row>
    <row r="31" spans="2:7">
      <c r="B31" s="87">
        <v>12</v>
      </c>
      <c r="C31" s="88">
        <f t="shared" si="2"/>
        <v>0</v>
      </c>
      <c r="D31" s="94">
        <f t="shared" si="0"/>
        <v>0</v>
      </c>
      <c r="E31" s="88">
        <f>C31*D5/12*100%</f>
        <v>0</v>
      </c>
      <c r="F31" s="88">
        <f t="shared" si="1"/>
        <v>0</v>
      </c>
      <c r="G31" s="95">
        <f>D9</f>
        <v>0</v>
      </c>
    </row>
    <row r="32" spans="2:7">
      <c r="B32" s="91">
        <v>13</v>
      </c>
      <c r="C32" s="92">
        <f t="shared" si="2"/>
        <v>0</v>
      </c>
      <c r="D32" s="94">
        <f t="shared" ref="D32:D43" si="3">G32-E32</f>
        <v>0</v>
      </c>
      <c r="E32" s="88">
        <f>C32*D5/12*100%</f>
        <v>0</v>
      </c>
      <c r="F32" s="88">
        <f t="shared" ref="F32:F43" si="4">C32-D32</f>
        <v>0</v>
      </c>
      <c r="G32" s="95">
        <f>D9</f>
        <v>0</v>
      </c>
    </row>
    <row r="33" spans="2:7">
      <c r="B33" s="91">
        <v>14</v>
      </c>
      <c r="C33" s="92">
        <f t="shared" si="2"/>
        <v>0</v>
      </c>
      <c r="D33" s="94">
        <f t="shared" si="3"/>
        <v>0</v>
      </c>
      <c r="E33" s="88">
        <f>C33*D5/12*100%</f>
        <v>0</v>
      </c>
      <c r="F33" s="88">
        <f t="shared" si="4"/>
        <v>0</v>
      </c>
      <c r="G33" s="95">
        <f>D9</f>
        <v>0</v>
      </c>
    </row>
    <row r="34" spans="2:7">
      <c r="B34" s="91">
        <v>15</v>
      </c>
      <c r="C34" s="92">
        <f t="shared" si="2"/>
        <v>0</v>
      </c>
      <c r="D34" s="94">
        <f t="shared" si="3"/>
        <v>0</v>
      </c>
      <c r="E34" s="88">
        <f>C34*D5/12*100%</f>
        <v>0</v>
      </c>
      <c r="F34" s="88">
        <f t="shared" si="4"/>
        <v>0</v>
      </c>
      <c r="G34" s="95">
        <f>D9</f>
        <v>0</v>
      </c>
    </row>
    <row r="35" spans="2:7">
      <c r="B35" s="91">
        <v>16</v>
      </c>
      <c r="C35" s="92">
        <f t="shared" si="2"/>
        <v>0</v>
      </c>
      <c r="D35" s="94">
        <f t="shared" si="3"/>
        <v>0</v>
      </c>
      <c r="E35" s="88">
        <f>C35*D5/12*100%</f>
        <v>0</v>
      </c>
      <c r="F35" s="88">
        <f t="shared" si="4"/>
        <v>0</v>
      </c>
      <c r="G35" s="95">
        <f>D9</f>
        <v>0</v>
      </c>
    </row>
    <row r="36" spans="2:7">
      <c r="B36" s="91">
        <v>17</v>
      </c>
      <c r="C36" s="92">
        <f t="shared" si="2"/>
        <v>0</v>
      </c>
      <c r="D36" s="94">
        <f t="shared" si="3"/>
        <v>0</v>
      </c>
      <c r="E36" s="88">
        <f>C36*D5/12*100%</f>
        <v>0</v>
      </c>
      <c r="F36" s="88">
        <f t="shared" si="4"/>
        <v>0</v>
      </c>
      <c r="G36" s="95">
        <f>D9</f>
        <v>0</v>
      </c>
    </row>
    <row r="37" spans="2:7">
      <c r="B37" s="91">
        <v>18</v>
      </c>
      <c r="C37" s="92">
        <f t="shared" si="2"/>
        <v>0</v>
      </c>
      <c r="D37" s="94">
        <f t="shared" si="3"/>
        <v>0</v>
      </c>
      <c r="E37" s="88">
        <f>C37*D5/12*100%</f>
        <v>0</v>
      </c>
      <c r="F37" s="88">
        <f t="shared" si="4"/>
        <v>0</v>
      </c>
      <c r="G37" s="95">
        <f>D9</f>
        <v>0</v>
      </c>
    </row>
    <row r="38" spans="2:7">
      <c r="B38" s="91">
        <v>19</v>
      </c>
      <c r="C38" s="92">
        <f t="shared" si="2"/>
        <v>0</v>
      </c>
      <c r="D38" s="94">
        <f t="shared" si="3"/>
        <v>0</v>
      </c>
      <c r="E38" s="88">
        <f>C38*D5/12*100%</f>
        <v>0</v>
      </c>
      <c r="F38" s="88">
        <f t="shared" si="4"/>
        <v>0</v>
      </c>
      <c r="G38" s="95">
        <f>D9</f>
        <v>0</v>
      </c>
    </row>
    <row r="39" spans="2:7">
      <c r="B39" s="91">
        <v>20</v>
      </c>
      <c r="C39" s="92">
        <f t="shared" si="2"/>
        <v>0</v>
      </c>
      <c r="D39" s="94">
        <f t="shared" si="3"/>
        <v>0</v>
      </c>
      <c r="E39" s="88">
        <f>C39*D5/12*100%</f>
        <v>0</v>
      </c>
      <c r="F39" s="88">
        <f t="shared" si="4"/>
        <v>0</v>
      </c>
      <c r="G39" s="95">
        <f>D9</f>
        <v>0</v>
      </c>
    </row>
    <row r="40" spans="2:7">
      <c r="B40" s="91">
        <v>21</v>
      </c>
      <c r="C40" s="92">
        <f t="shared" si="2"/>
        <v>0</v>
      </c>
      <c r="D40" s="94">
        <f t="shared" si="3"/>
        <v>0</v>
      </c>
      <c r="E40" s="88">
        <f>C40*D5/12*100%</f>
        <v>0</v>
      </c>
      <c r="F40" s="88">
        <f t="shared" si="4"/>
        <v>0</v>
      </c>
      <c r="G40" s="95">
        <f>D9</f>
        <v>0</v>
      </c>
    </row>
    <row r="41" spans="2:7">
      <c r="B41" s="91">
        <v>22</v>
      </c>
      <c r="C41" s="92">
        <f t="shared" si="2"/>
        <v>0</v>
      </c>
      <c r="D41" s="94">
        <f t="shared" si="3"/>
        <v>0</v>
      </c>
      <c r="E41" s="88">
        <f>C41*D5/12*100%</f>
        <v>0</v>
      </c>
      <c r="F41" s="88">
        <f t="shared" si="4"/>
        <v>0</v>
      </c>
      <c r="G41" s="95">
        <f>D9</f>
        <v>0</v>
      </c>
    </row>
    <row r="42" spans="2:7">
      <c r="B42" s="91">
        <v>23</v>
      </c>
      <c r="C42" s="92">
        <f t="shared" si="2"/>
        <v>0</v>
      </c>
      <c r="D42" s="94">
        <f t="shared" si="3"/>
        <v>0</v>
      </c>
      <c r="E42" s="88">
        <f>C42*D5/12*100%</f>
        <v>0</v>
      </c>
      <c r="F42" s="88">
        <f t="shared" si="4"/>
        <v>0</v>
      </c>
      <c r="G42" s="95">
        <f>D9</f>
        <v>0</v>
      </c>
    </row>
    <row r="43" ht="15.75" spans="2:7">
      <c r="B43" s="96">
        <v>24</v>
      </c>
      <c r="C43" s="97">
        <f t="shared" si="2"/>
        <v>0</v>
      </c>
      <c r="D43" s="98">
        <f t="shared" si="3"/>
        <v>0</v>
      </c>
      <c r="E43" s="97">
        <f>C43*D5/12*100%</f>
        <v>0</v>
      </c>
      <c r="F43" s="99">
        <f t="shared" si="4"/>
        <v>0</v>
      </c>
      <c r="G43" s="100">
        <f>D9</f>
        <v>0</v>
      </c>
    </row>
    <row r="44" ht="15.75" spans="2:7">
      <c r="B44" s="101" t="s">
        <v>15</v>
      </c>
      <c r="C44" s="102"/>
      <c r="D44" s="103">
        <f>SUM(D20:D43)</f>
        <v>0</v>
      </c>
      <c r="E44" s="104">
        <f>SUM(E20:E43)</f>
        <v>0</v>
      </c>
      <c r="F44" s="53"/>
      <c r="G44" s="53"/>
    </row>
  </sheetData>
  <mergeCells count="3">
    <mergeCell ref="B1:G1"/>
    <mergeCell ref="B17:G17"/>
    <mergeCell ref="B44:C44"/>
  </mergeCells>
  <pageMargins left="0.75" right="0.75" top="1" bottom="1" header="0.511805555555556" footer="0.511805555555556"/>
  <pageSetup paperSize="1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H56"/>
  <sheetViews>
    <sheetView workbookViewId="0">
      <selection activeCell="G12" sqref="G12"/>
    </sheetView>
  </sheetViews>
  <sheetFormatPr defaultColWidth="9.14285714285714" defaultRowHeight="15" outlineLevelCol="7"/>
  <cols>
    <col min="1" max="1" width="5" customWidth="1"/>
    <col min="2" max="2" width="19.4285714285714" customWidth="1"/>
    <col min="3" max="3" width="12.1428571428571" customWidth="1"/>
    <col min="4" max="4" width="13.2857142857143" customWidth="1"/>
    <col min="5" max="5" width="10.8571428571429" customWidth="1"/>
    <col min="6" max="6" width="13.2857142857143" customWidth="1"/>
    <col min="7" max="7" width="13.7142857142857" customWidth="1"/>
  </cols>
  <sheetData>
    <row r="1" ht="15.75" spans="2:7">
      <c r="B1" s="1" t="s">
        <v>0</v>
      </c>
      <c r="C1" s="2"/>
      <c r="D1" s="3"/>
      <c r="E1" s="2"/>
      <c r="F1" s="2"/>
      <c r="G1" s="4"/>
    </row>
    <row r="2" ht="15.75" spans="3:7">
      <c r="C2" s="5"/>
      <c r="D2" s="6"/>
      <c r="E2" s="7"/>
      <c r="F2" s="7"/>
      <c r="G2" s="7"/>
    </row>
    <row r="3" spans="2:7">
      <c r="B3" s="8" t="s">
        <v>1</v>
      </c>
      <c r="C3" s="5"/>
      <c r="D3" s="9">
        <v>0</v>
      </c>
      <c r="E3" s="7"/>
      <c r="F3" s="7"/>
      <c r="G3" s="7"/>
    </row>
    <row r="4" ht="15.75" spans="3:7">
      <c r="C4" s="5"/>
      <c r="D4" s="6"/>
      <c r="E4" s="7"/>
      <c r="F4" s="7"/>
      <c r="G4" s="7"/>
    </row>
    <row r="5" ht="15.75" spans="2:7">
      <c r="B5" s="8" t="s">
        <v>2</v>
      </c>
      <c r="C5" s="5"/>
      <c r="D5" s="10">
        <v>0.12</v>
      </c>
      <c r="E5" s="7"/>
      <c r="F5" s="7"/>
      <c r="G5" s="7"/>
    </row>
    <row r="6" ht="15.75" spans="3:7">
      <c r="C6" s="5"/>
      <c r="D6" s="6"/>
      <c r="E6" s="7"/>
      <c r="F6" s="7"/>
      <c r="G6" s="7"/>
    </row>
    <row r="7" ht="15.75" spans="2:7">
      <c r="B7" s="8" t="s">
        <v>3</v>
      </c>
      <c r="C7" s="5"/>
      <c r="D7" s="11">
        <v>48</v>
      </c>
      <c r="E7" s="7"/>
      <c r="F7" s="7"/>
      <c r="G7" s="7"/>
    </row>
    <row r="8" ht="15.75" spans="3:7">
      <c r="C8" s="5"/>
      <c r="D8" s="6"/>
      <c r="E8" s="7"/>
      <c r="F8" s="7"/>
      <c r="G8" s="7"/>
    </row>
    <row r="9" ht="15.75" spans="2:7">
      <c r="B9" s="8" t="s">
        <v>4</v>
      </c>
      <c r="C9" s="5"/>
      <c r="D9" s="12">
        <f>-PMT(D5/12,D7,D3,(0))</f>
        <v>0</v>
      </c>
      <c r="E9" s="7"/>
      <c r="F9" s="7"/>
      <c r="G9" s="7"/>
    </row>
    <row r="10" ht="15.75" spans="2:7">
      <c r="B10" s="13"/>
      <c r="C10" s="5"/>
      <c r="D10" s="14"/>
      <c r="E10" s="7"/>
      <c r="F10" s="7"/>
      <c r="G10" s="7"/>
    </row>
    <row r="11" ht="30.75" spans="2:8">
      <c r="B11" s="15" t="s">
        <v>5</v>
      </c>
      <c r="C11" s="5"/>
      <c r="D11" s="9">
        <v>0</v>
      </c>
      <c r="E11" s="7"/>
      <c r="F11" s="7"/>
      <c r="G11" s="16"/>
      <c r="H11" s="23"/>
    </row>
    <row r="12" ht="15.75" spans="3:7">
      <c r="C12" s="5"/>
      <c r="D12" s="17"/>
      <c r="E12" s="18"/>
      <c r="F12" s="18"/>
      <c r="G12" s="18"/>
    </row>
    <row r="13" ht="45.75" spans="2:7">
      <c r="B13" s="15" t="s">
        <v>6</v>
      </c>
      <c r="C13" s="5"/>
      <c r="D13" s="19">
        <f>-D11+D15</f>
        <v>0</v>
      </c>
      <c r="E13" s="20"/>
      <c r="F13" s="20"/>
      <c r="G13" s="20"/>
    </row>
    <row r="14" ht="15.75" spans="3:7">
      <c r="C14" s="5"/>
      <c r="D14" s="17"/>
      <c r="E14" s="18"/>
      <c r="F14" s="18"/>
      <c r="G14" s="18"/>
    </row>
    <row r="15" ht="30.75" spans="2:7">
      <c r="B15" s="15" t="s">
        <v>7</v>
      </c>
      <c r="C15" s="5"/>
      <c r="D15" s="21">
        <f>D56+E56</f>
        <v>0</v>
      </c>
      <c r="E15" s="22"/>
      <c r="F15" s="22"/>
      <c r="G15" s="22"/>
    </row>
    <row r="16" ht="15.75" spans="2:7">
      <c r="B16" s="23"/>
      <c r="C16" s="5"/>
      <c r="D16" s="6"/>
      <c r="E16" s="7"/>
      <c r="F16" s="7"/>
      <c r="G16" s="7"/>
    </row>
    <row r="17" ht="15.75" spans="2:7">
      <c r="B17" s="1" t="s">
        <v>8</v>
      </c>
      <c r="C17" s="2"/>
      <c r="D17" s="2"/>
      <c r="E17" s="2"/>
      <c r="F17" s="2"/>
      <c r="G17" s="4"/>
    </row>
    <row r="18" ht="15.75" spans="3:7">
      <c r="C18" s="5"/>
      <c r="D18" s="6"/>
      <c r="E18" s="7"/>
      <c r="F18" s="7"/>
      <c r="G18" s="7"/>
    </row>
    <row r="19" ht="39" spans="2:7">
      <c r="B19" s="24" t="s">
        <v>9</v>
      </c>
      <c r="C19" s="25" t="s">
        <v>10</v>
      </c>
      <c r="D19" s="26" t="s">
        <v>11</v>
      </c>
      <c r="E19" s="26" t="s">
        <v>12</v>
      </c>
      <c r="F19" s="26" t="s">
        <v>13</v>
      </c>
      <c r="G19" s="27" t="s">
        <v>14</v>
      </c>
    </row>
    <row r="20" spans="2:7">
      <c r="B20" s="54">
        <v>1</v>
      </c>
      <c r="C20" s="55">
        <f>D3</f>
        <v>0</v>
      </c>
      <c r="D20" s="56">
        <f t="shared" ref="D20:D25" si="0">G20-E20</f>
        <v>0</v>
      </c>
      <c r="E20" s="55">
        <f>C20*D5/12*100%</f>
        <v>0</v>
      </c>
      <c r="F20" s="55">
        <f t="shared" ref="F20:F25" si="1">C20-D20</f>
        <v>0</v>
      </c>
      <c r="G20" s="57">
        <f>D9</f>
        <v>0</v>
      </c>
    </row>
    <row r="21" spans="2:7">
      <c r="B21" s="58">
        <v>2</v>
      </c>
      <c r="C21" s="59">
        <f t="shared" ref="C21:C55" si="2">F20</f>
        <v>0</v>
      </c>
      <c r="D21" s="60">
        <f t="shared" si="0"/>
        <v>0</v>
      </c>
      <c r="E21" s="59">
        <f>C21*D5/12*100%</f>
        <v>0</v>
      </c>
      <c r="F21" s="59">
        <f t="shared" si="1"/>
        <v>0</v>
      </c>
      <c r="G21" s="61">
        <f>D9</f>
        <v>0</v>
      </c>
    </row>
    <row r="22" spans="2:7">
      <c r="B22" s="58">
        <v>3</v>
      </c>
      <c r="C22" s="59">
        <f t="shared" si="2"/>
        <v>0</v>
      </c>
      <c r="D22" s="60">
        <f t="shared" si="0"/>
        <v>0</v>
      </c>
      <c r="E22" s="59">
        <f>C22*D5/12*100%</f>
        <v>0</v>
      </c>
      <c r="F22" s="59">
        <f t="shared" si="1"/>
        <v>0</v>
      </c>
      <c r="G22" s="61">
        <f>D9</f>
        <v>0</v>
      </c>
    </row>
    <row r="23" spans="2:7">
      <c r="B23" s="58">
        <v>4</v>
      </c>
      <c r="C23" s="59">
        <f t="shared" si="2"/>
        <v>0</v>
      </c>
      <c r="D23" s="60">
        <f t="shared" si="0"/>
        <v>0</v>
      </c>
      <c r="E23" s="59">
        <f>C23*D5/12*100%</f>
        <v>0</v>
      </c>
      <c r="F23" s="59">
        <f t="shared" si="1"/>
        <v>0</v>
      </c>
      <c r="G23" s="61">
        <f>D9</f>
        <v>0</v>
      </c>
    </row>
    <row r="24" spans="2:7">
      <c r="B24" s="58">
        <v>5</v>
      </c>
      <c r="C24" s="59">
        <f t="shared" si="2"/>
        <v>0</v>
      </c>
      <c r="D24" s="60">
        <f t="shared" si="0"/>
        <v>0</v>
      </c>
      <c r="E24" s="59">
        <f>C24*D5/12*100%</f>
        <v>0</v>
      </c>
      <c r="F24" s="59">
        <f t="shared" si="1"/>
        <v>0</v>
      </c>
      <c r="G24" s="61">
        <f>D9</f>
        <v>0</v>
      </c>
    </row>
    <row r="25" spans="2:7">
      <c r="B25" s="62">
        <v>6</v>
      </c>
      <c r="C25" s="63">
        <f t="shared" si="2"/>
        <v>0</v>
      </c>
      <c r="D25" s="64">
        <f t="shared" si="0"/>
        <v>0</v>
      </c>
      <c r="E25" s="63">
        <f>C25*D5/12*100%</f>
        <v>0</v>
      </c>
      <c r="F25" s="63">
        <f t="shared" si="1"/>
        <v>0</v>
      </c>
      <c r="G25" s="65">
        <f>D9</f>
        <v>0</v>
      </c>
    </row>
    <row r="26" spans="2:7">
      <c r="B26" s="62">
        <v>7</v>
      </c>
      <c r="C26" s="63">
        <f t="shared" si="2"/>
        <v>0</v>
      </c>
      <c r="D26" s="64">
        <f t="shared" ref="D26:D55" si="3">G26-E26</f>
        <v>0</v>
      </c>
      <c r="E26" s="63">
        <f>C26*D5/12*100%</f>
        <v>0</v>
      </c>
      <c r="F26" s="63">
        <f t="shared" ref="F26:F55" si="4">C26-D26</f>
        <v>0</v>
      </c>
      <c r="G26" s="65">
        <f>D9</f>
        <v>0</v>
      </c>
    </row>
    <row r="27" spans="2:7">
      <c r="B27" s="62">
        <v>8</v>
      </c>
      <c r="C27" s="63">
        <f t="shared" si="2"/>
        <v>0</v>
      </c>
      <c r="D27" s="64">
        <f t="shared" si="3"/>
        <v>0</v>
      </c>
      <c r="E27" s="63">
        <f>C27*D5/12*100%</f>
        <v>0</v>
      </c>
      <c r="F27" s="63">
        <f t="shared" si="4"/>
        <v>0</v>
      </c>
      <c r="G27" s="65">
        <f>D9</f>
        <v>0</v>
      </c>
    </row>
    <row r="28" spans="2:7">
      <c r="B28" s="62">
        <v>9</v>
      </c>
      <c r="C28" s="63">
        <f t="shared" si="2"/>
        <v>0</v>
      </c>
      <c r="D28" s="64">
        <f t="shared" si="3"/>
        <v>0</v>
      </c>
      <c r="E28" s="63">
        <f>C28*D5/12*100%</f>
        <v>0</v>
      </c>
      <c r="F28" s="63">
        <f t="shared" si="4"/>
        <v>0</v>
      </c>
      <c r="G28" s="65">
        <f>D9</f>
        <v>0</v>
      </c>
    </row>
    <row r="29" spans="2:7">
      <c r="B29" s="62">
        <v>10</v>
      </c>
      <c r="C29" s="63">
        <f t="shared" si="2"/>
        <v>0</v>
      </c>
      <c r="D29" s="64">
        <f t="shared" si="3"/>
        <v>0</v>
      </c>
      <c r="E29" s="63">
        <f>C29*D5/12*100%</f>
        <v>0</v>
      </c>
      <c r="F29" s="63">
        <f t="shared" si="4"/>
        <v>0</v>
      </c>
      <c r="G29" s="65">
        <f>D9</f>
        <v>0</v>
      </c>
    </row>
    <row r="30" spans="2:7">
      <c r="B30" s="62">
        <v>11</v>
      </c>
      <c r="C30" s="63">
        <f t="shared" si="2"/>
        <v>0</v>
      </c>
      <c r="D30" s="64">
        <f t="shared" si="3"/>
        <v>0</v>
      </c>
      <c r="E30" s="63">
        <f>C30*D5/12*100%</f>
        <v>0</v>
      </c>
      <c r="F30" s="63">
        <f t="shared" si="4"/>
        <v>0</v>
      </c>
      <c r="G30" s="65">
        <f>D9</f>
        <v>0</v>
      </c>
    </row>
    <row r="31" spans="2:7">
      <c r="B31" s="62">
        <v>12</v>
      </c>
      <c r="C31" s="63">
        <f t="shared" si="2"/>
        <v>0</v>
      </c>
      <c r="D31" s="64">
        <f t="shared" si="3"/>
        <v>0</v>
      </c>
      <c r="E31" s="63">
        <f>C31*D5/12*100%</f>
        <v>0</v>
      </c>
      <c r="F31" s="63">
        <f t="shared" si="4"/>
        <v>0</v>
      </c>
      <c r="G31" s="65">
        <f>D9</f>
        <v>0</v>
      </c>
    </row>
    <row r="32" spans="2:7">
      <c r="B32" s="62">
        <v>13</v>
      </c>
      <c r="C32" s="63">
        <f t="shared" si="2"/>
        <v>0</v>
      </c>
      <c r="D32" s="64">
        <f t="shared" si="3"/>
        <v>0</v>
      </c>
      <c r="E32" s="63">
        <f>C32*D5/12*100%</f>
        <v>0</v>
      </c>
      <c r="F32" s="63">
        <f t="shared" si="4"/>
        <v>0</v>
      </c>
      <c r="G32" s="65">
        <f>D9</f>
        <v>0</v>
      </c>
    </row>
    <row r="33" spans="2:7">
      <c r="B33" s="62">
        <v>14</v>
      </c>
      <c r="C33" s="63">
        <f t="shared" si="2"/>
        <v>0</v>
      </c>
      <c r="D33" s="64">
        <f t="shared" si="3"/>
        <v>0</v>
      </c>
      <c r="E33" s="63">
        <f>C33*D5/12*100%</f>
        <v>0</v>
      </c>
      <c r="F33" s="63">
        <f t="shared" si="4"/>
        <v>0</v>
      </c>
      <c r="G33" s="65">
        <f>D9</f>
        <v>0</v>
      </c>
    </row>
    <row r="34" spans="2:7">
      <c r="B34" s="62">
        <v>15</v>
      </c>
      <c r="C34" s="63">
        <f t="shared" si="2"/>
        <v>0</v>
      </c>
      <c r="D34" s="64">
        <f t="shared" si="3"/>
        <v>0</v>
      </c>
      <c r="E34" s="63">
        <f>C34*D5/12*100%</f>
        <v>0</v>
      </c>
      <c r="F34" s="63">
        <f t="shared" si="4"/>
        <v>0</v>
      </c>
      <c r="G34" s="65">
        <f>D9</f>
        <v>0</v>
      </c>
    </row>
    <row r="35" spans="2:7">
      <c r="B35" s="62">
        <v>16</v>
      </c>
      <c r="C35" s="63">
        <f t="shared" si="2"/>
        <v>0</v>
      </c>
      <c r="D35" s="64">
        <f t="shared" si="3"/>
        <v>0</v>
      </c>
      <c r="E35" s="63">
        <f>C35*D5/12*100%</f>
        <v>0</v>
      </c>
      <c r="F35" s="63">
        <f t="shared" si="4"/>
        <v>0</v>
      </c>
      <c r="G35" s="65">
        <f>D9</f>
        <v>0</v>
      </c>
    </row>
    <row r="36" spans="2:7">
      <c r="B36" s="62">
        <v>17</v>
      </c>
      <c r="C36" s="63">
        <f t="shared" si="2"/>
        <v>0</v>
      </c>
      <c r="D36" s="64">
        <f t="shared" si="3"/>
        <v>0</v>
      </c>
      <c r="E36" s="63">
        <f>C36*D5/12*100%</f>
        <v>0</v>
      </c>
      <c r="F36" s="63">
        <f t="shared" si="4"/>
        <v>0</v>
      </c>
      <c r="G36" s="65">
        <f>D9</f>
        <v>0</v>
      </c>
    </row>
    <row r="37" spans="2:7">
      <c r="B37" s="62">
        <v>18</v>
      </c>
      <c r="C37" s="63">
        <f t="shared" si="2"/>
        <v>0</v>
      </c>
      <c r="D37" s="64">
        <f t="shared" si="3"/>
        <v>0</v>
      </c>
      <c r="E37" s="63">
        <f>C37*D5/12*100%</f>
        <v>0</v>
      </c>
      <c r="F37" s="63">
        <f t="shared" si="4"/>
        <v>0</v>
      </c>
      <c r="G37" s="65">
        <f>D9</f>
        <v>0</v>
      </c>
    </row>
    <row r="38" spans="2:7">
      <c r="B38" s="62">
        <v>19</v>
      </c>
      <c r="C38" s="63">
        <f t="shared" si="2"/>
        <v>0</v>
      </c>
      <c r="D38" s="64">
        <f t="shared" si="3"/>
        <v>0</v>
      </c>
      <c r="E38" s="63">
        <f>C38*D5/12*100%</f>
        <v>0</v>
      </c>
      <c r="F38" s="63">
        <f t="shared" si="4"/>
        <v>0</v>
      </c>
      <c r="G38" s="65">
        <f>D9</f>
        <v>0</v>
      </c>
    </row>
    <row r="39" spans="2:7">
      <c r="B39" s="62">
        <v>20</v>
      </c>
      <c r="C39" s="63">
        <f t="shared" si="2"/>
        <v>0</v>
      </c>
      <c r="D39" s="64">
        <f t="shared" si="3"/>
        <v>0</v>
      </c>
      <c r="E39" s="63">
        <f>C39*D5/12*100%</f>
        <v>0</v>
      </c>
      <c r="F39" s="63">
        <f t="shared" si="4"/>
        <v>0</v>
      </c>
      <c r="G39" s="65">
        <f>D9</f>
        <v>0</v>
      </c>
    </row>
    <row r="40" spans="2:7">
      <c r="B40" s="62">
        <v>21</v>
      </c>
      <c r="C40" s="63">
        <f t="shared" si="2"/>
        <v>0</v>
      </c>
      <c r="D40" s="64">
        <f t="shared" si="3"/>
        <v>0</v>
      </c>
      <c r="E40" s="63">
        <f>C40*D5/12*100%</f>
        <v>0</v>
      </c>
      <c r="F40" s="63">
        <f t="shared" si="4"/>
        <v>0</v>
      </c>
      <c r="G40" s="65">
        <f>D9</f>
        <v>0</v>
      </c>
    </row>
    <row r="41" spans="2:7">
      <c r="B41" s="62">
        <v>22</v>
      </c>
      <c r="C41" s="63">
        <f t="shared" si="2"/>
        <v>0</v>
      </c>
      <c r="D41" s="64">
        <f t="shared" si="3"/>
        <v>0</v>
      </c>
      <c r="E41" s="63">
        <f>C41*D5/12*100%</f>
        <v>0</v>
      </c>
      <c r="F41" s="63">
        <f t="shared" si="4"/>
        <v>0</v>
      </c>
      <c r="G41" s="65">
        <f>D9</f>
        <v>0</v>
      </c>
    </row>
    <row r="42" spans="2:7">
      <c r="B42" s="62">
        <v>23</v>
      </c>
      <c r="C42" s="63">
        <f t="shared" si="2"/>
        <v>0</v>
      </c>
      <c r="D42" s="64">
        <f t="shared" si="3"/>
        <v>0</v>
      </c>
      <c r="E42" s="63">
        <f>C42*D5/12*100%</f>
        <v>0</v>
      </c>
      <c r="F42" s="63">
        <f t="shared" si="4"/>
        <v>0</v>
      </c>
      <c r="G42" s="65">
        <f>D9</f>
        <v>0</v>
      </c>
    </row>
    <row r="43" spans="2:7">
      <c r="B43" s="62">
        <v>24</v>
      </c>
      <c r="C43" s="63">
        <f t="shared" si="2"/>
        <v>0</v>
      </c>
      <c r="D43" s="64">
        <f t="shared" si="3"/>
        <v>0</v>
      </c>
      <c r="E43" s="63">
        <f>C43*D5/12*100%</f>
        <v>0</v>
      </c>
      <c r="F43" s="63">
        <f t="shared" si="4"/>
        <v>0</v>
      </c>
      <c r="G43" s="65">
        <f>D9</f>
        <v>0</v>
      </c>
    </row>
    <row r="44" spans="2:7">
      <c r="B44" s="62">
        <v>25</v>
      </c>
      <c r="C44" s="63">
        <f t="shared" si="2"/>
        <v>0</v>
      </c>
      <c r="D44" s="64">
        <f t="shared" si="3"/>
        <v>0</v>
      </c>
      <c r="E44" s="63">
        <f>C44*D5/12*100%</f>
        <v>0</v>
      </c>
      <c r="F44" s="63">
        <f t="shared" si="4"/>
        <v>0</v>
      </c>
      <c r="G44" s="65">
        <f>D9</f>
        <v>0</v>
      </c>
    </row>
    <row r="45" spans="2:7">
      <c r="B45" s="62">
        <v>26</v>
      </c>
      <c r="C45" s="63">
        <f t="shared" si="2"/>
        <v>0</v>
      </c>
      <c r="D45" s="64">
        <f t="shared" si="3"/>
        <v>0</v>
      </c>
      <c r="E45" s="63">
        <f>C45*D5/12*100%</f>
        <v>0</v>
      </c>
      <c r="F45" s="63">
        <f t="shared" si="4"/>
        <v>0</v>
      </c>
      <c r="G45" s="65">
        <f>D9</f>
        <v>0</v>
      </c>
    </row>
    <row r="46" spans="2:7">
      <c r="B46" s="62">
        <v>27</v>
      </c>
      <c r="C46" s="63">
        <f t="shared" si="2"/>
        <v>0</v>
      </c>
      <c r="D46" s="64">
        <f t="shared" si="3"/>
        <v>0</v>
      </c>
      <c r="E46" s="63">
        <f>C46*D5/12*100%</f>
        <v>0</v>
      </c>
      <c r="F46" s="63">
        <f t="shared" si="4"/>
        <v>0</v>
      </c>
      <c r="G46" s="65">
        <f>D9</f>
        <v>0</v>
      </c>
    </row>
    <row r="47" spans="2:7">
      <c r="B47" s="62">
        <v>28</v>
      </c>
      <c r="C47" s="63">
        <f t="shared" si="2"/>
        <v>0</v>
      </c>
      <c r="D47" s="64">
        <f t="shared" si="3"/>
        <v>0</v>
      </c>
      <c r="E47" s="63">
        <f>C47*D5/12*100%</f>
        <v>0</v>
      </c>
      <c r="F47" s="63">
        <f t="shared" si="4"/>
        <v>0</v>
      </c>
      <c r="G47" s="65">
        <f>D9</f>
        <v>0</v>
      </c>
    </row>
    <row r="48" spans="2:7">
      <c r="B48" s="62">
        <v>29</v>
      </c>
      <c r="C48" s="63">
        <f t="shared" si="2"/>
        <v>0</v>
      </c>
      <c r="D48" s="64">
        <f t="shared" si="3"/>
        <v>0</v>
      </c>
      <c r="E48" s="63">
        <f>C48*D5/12*100%</f>
        <v>0</v>
      </c>
      <c r="F48" s="63">
        <f t="shared" si="4"/>
        <v>0</v>
      </c>
      <c r="G48" s="65">
        <f>D9</f>
        <v>0</v>
      </c>
    </row>
    <row r="49" spans="2:7">
      <c r="B49" s="62">
        <v>30</v>
      </c>
      <c r="C49" s="63">
        <f t="shared" si="2"/>
        <v>0</v>
      </c>
      <c r="D49" s="64">
        <f t="shared" si="3"/>
        <v>0</v>
      </c>
      <c r="E49" s="63">
        <f>C49*D5/12*100%</f>
        <v>0</v>
      </c>
      <c r="F49" s="63">
        <f t="shared" si="4"/>
        <v>0</v>
      </c>
      <c r="G49" s="65">
        <f>D9</f>
        <v>0</v>
      </c>
    </row>
    <row r="50" spans="2:7">
      <c r="B50" s="62">
        <v>31</v>
      </c>
      <c r="C50" s="63">
        <f t="shared" si="2"/>
        <v>0</v>
      </c>
      <c r="D50" s="64">
        <f t="shared" si="3"/>
        <v>0</v>
      </c>
      <c r="E50" s="63">
        <f>C50*D5/12*100%</f>
        <v>0</v>
      </c>
      <c r="F50" s="63">
        <f t="shared" si="4"/>
        <v>0</v>
      </c>
      <c r="G50" s="65">
        <f>D9</f>
        <v>0</v>
      </c>
    </row>
    <row r="51" spans="2:7">
      <c r="B51" s="62">
        <v>32</v>
      </c>
      <c r="C51" s="63">
        <f t="shared" si="2"/>
        <v>0</v>
      </c>
      <c r="D51" s="64">
        <f t="shared" si="3"/>
        <v>0</v>
      </c>
      <c r="E51" s="63">
        <f>C51*D5/12*100%</f>
        <v>0</v>
      </c>
      <c r="F51" s="63">
        <f t="shared" si="4"/>
        <v>0</v>
      </c>
      <c r="G51" s="65">
        <f>D9</f>
        <v>0</v>
      </c>
    </row>
    <row r="52" spans="2:7">
      <c r="B52" s="62">
        <v>33</v>
      </c>
      <c r="C52" s="63">
        <f t="shared" si="2"/>
        <v>0</v>
      </c>
      <c r="D52" s="64">
        <f t="shared" si="3"/>
        <v>0</v>
      </c>
      <c r="E52" s="63">
        <f>C52*D5/12*100%</f>
        <v>0</v>
      </c>
      <c r="F52" s="63">
        <f t="shared" si="4"/>
        <v>0</v>
      </c>
      <c r="G52" s="65">
        <f>D9</f>
        <v>0</v>
      </c>
    </row>
    <row r="53" spans="2:7">
      <c r="B53" s="62">
        <v>34</v>
      </c>
      <c r="C53" s="63">
        <f t="shared" si="2"/>
        <v>0</v>
      </c>
      <c r="D53" s="64">
        <f t="shared" si="3"/>
        <v>0</v>
      </c>
      <c r="E53" s="63">
        <f>C53*D5/12*100%</f>
        <v>0</v>
      </c>
      <c r="F53" s="63">
        <f t="shared" si="4"/>
        <v>0</v>
      </c>
      <c r="G53" s="65">
        <f>D9</f>
        <v>0</v>
      </c>
    </row>
    <row r="54" spans="2:7">
      <c r="B54" s="62">
        <v>35</v>
      </c>
      <c r="C54" s="63">
        <f t="shared" si="2"/>
        <v>0</v>
      </c>
      <c r="D54" s="64">
        <f t="shared" si="3"/>
        <v>0</v>
      </c>
      <c r="E54" s="63">
        <f>C54*D5/12*100%</f>
        <v>0</v>
      </c>
      <c r="F54" s="63">
        <f t="shared" si="4"/>
        <v>0</v>
      </c>
      <c r="G54" s="65">
        <f>D9</f>
        <v>0</v>
      </c>
    </row>
    <row r="55" ht="15.75" spans="2:7">
      <c r="B55" s="66">
        <v>36</v>
      </c>
      <c r="C55" s="67">
        <f t="shared" si="2"/>
        <v>0</v>
      </c>
      <c r="D55" s="68">
        <f t="shared" si="3"/>
        <v>0</v>
      </c>
      <c r="E55" s="67">
        <f>C55*D5/12*100%</f>
        <v>0</v>
      </c>
      <c r="F55" s="69">
        <f t="shared" si="4"/>
        <v>0</v>
      </c>
      <c r="G55" s="70">
        <f>D9</f>
        <v>0</v>
      </c>
    </row>
    <row r="56" ht="15.75" spans="2:7">
      <c r="B56" s="71" t="s">
        <v>15</v>
      </c>
      <c r="C56" s="72"/>
      <c r="D56" s="73">
        <f>SUM(D20:D55)</f>
        <v>0</v>
      </c>
      <c r="E56" s="74">
        <f>SUM(E20:E55)</f>
        <v>0</v>
      </c>
      <c r="F56" s="53"/>
      <c r="G56" s="53"/>
    </row>
  </sheetData>
  <mergeCells count="3">
    <mergeCell ref="B1:G1"/>
    <mergeCell ref="B17:G17"/>
    <mergeCell ref="B56:C56"/>
  </mergeCells>
  <pageMargins left="0.75" right="0.75" top="1" bottom="1" header="0.511805555555556" footer="0.511805555555556"/>
  <pageSetup paperSize="1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G68"/>
  <sheetViews>
    <sheetView workbookViewId="0">
      <selection activeCell="F10" sqref="F10"/>
    </sheetView>
  </sheetViews>
  <sheetFormatPr defaultColWidth="9.14285714285714" defaultRowHeight="15" outlineLevelCol="6"/>
  <cols>
    <col min="1" max="1" width="5.71428571428571" customWidth="1"/>
    <col min="2" max="2" width="18.7142857142857" customWidth="1"/>
    <col min="3" max="3" width="13.2857142857143" customWidth="1"/>
    <col min="4" max="4" width="12.5714285714286" customWidth="1"/>
    <col min="5" max="5" width="12.7142857142857" customWidth="1"/>
    <col min="6" max="6" width="13.2857142857143" customWidth="1"/>
    <col min="7" max="7" width="11.4285714285714" customWidth="1"/>
  </cols>
  <sheetData>
    <row r="1" ht="15.75" spans="2:7">
      <c r="B1" s="1" t="s">
        <v>0</v>
      </c>
      <c r="C1" s="2"/>
      <c r="D1" s="3"/>
      <c r="E1" s="2"/>
      <c r="F1" s="2"/>
      <c r="G1" s="4"/>
    </row>
    <row r="2" ht="15.75" spans="3:7">
      <c r="C2" s="5"/>
      <c r="D2" s="6"/>
      <c r="E2" s="7"/>
      <c r="F2" s="7"/>
      <c r="G2" s="7"/>
    </row>
    <row r="3" spans="2:7">
      <c r="B3" s="8" t="s">
        <v>1</v>
      </c>
      <c r="C3" s="5"/>
      <c r="D3" s="9">
        <v>0</v>
      </c>
      <c r="E3" s="7"/>
      <c r="F3" s="7"/>
      <c r="G3" s="7"/>
    </row>
    <row r="4" ht="15.75" spans="3:7">
      <c r="C4" s="5"/>
      <c r="D4" s="6"/>
      <c r="E4" s="7"/>
      <c r="F4" s="7"/>
      <c r="G4" s="7"/>
    </row>
    <row r="5" ht="15.75" spans="2:7">
      <c r="B5" s="8" t="s">
        <v>2</v>
      </c>
      <c r="C5" s="5"/>
      <c r="D5" s="10">
        <v>0.14</v>
      </c>
      <c r="E5" s="7"/>
      <c r="F5" s="7"/>
      <c r="G5" s="7"/>
    </row>
    <row r="6" ht="15.75" spans="3:7">
      <c r="C6" s="5"/>
      <c r="D6" s="6"/>
      <c r="E6" s="7"/>
      <c r="F6" s="7"/>
      <c r="G6" s="7"/>
    </row>
    <row r="7" ht="15.75" spans="2:7">
      <c r="B7" s="8" t="s">
        <v>3</v>
      </c>
      <c r="C7" s="5"/>
      <c r="D7" s="11">
        <v>48</v>
      </c>
      <c r="E7" s="7"/>
      <c r="F7" s="7"/>
      <c r="G7" s="7"/>
    </row>
    <row r="8" ht="15.75" spans="3:7">
      <c r="C8" s="5"/>
      <c r="D8" s="6"/>
      <c r="E8" s="7"/>
      <c r="F8" s="7"/>
      <c r="G8" s="7"/>
    </row>
    <row r="9" ht="15.75" spans="2:7">
      <c r="B9" s="8" t="s">
        <v>4</v>
      </c>
      <c r="C9" s="5"/>
      <c r="D9" s="12">
        <f>-PMT(D5/12,D7,D3,(0))</f>
        <v>0</v>
      </c>
      <c r="E9" s="7"/>
      <c r="F9" s="7"/>
      <c r="G9" s="7"/>
    </row>
    <row r="10" ht="15.75" spans="2:7">
      <c r="B10" s="13"/>
      <c r="C10" s="5"/>
      <c r="D10" s="14"/>
      <c r="E10" s="7"/>
      <c r="F10" s="7"/>
      <c r="G10" s="7"/>
    </row>
    <row r="11" ht="30.75" spans="2:7">
      <c r="B11" s="15" t="s">
        <v>5</v>
      </c>
      <c r="C11" s="5"/>
      <c r="D11" s="9">
        <v>0</v>
      </c>
      <c r="E11" s="7"/>
      <c r="F11" s="7"/>
      <c r="G11" s="16"/>
    </row>
    <row r="12" ht="15.75" spans="3:7">
      <c r="C12" s="5"/>
      <c r="D12" s="17"/>
      <c r="E12" s="18"/>
      <c r="F12" s="18"/>
      <c r="G12" s="18"/>
    </row>
    <row r="13" ht="45.75" spans="2:7">
      <c r="B13" s="15" t="s">
        <v>6</v>
      </c>
      <c r="C13" s="5"/>
      <c r="D13" s="19">
        <f>-D11+D15</f>
        <v>0</v>
      </c>
      <c r="E13" s="20"/>
      <c r="F13" s="20"/>
      <c r="G13" s="20">
        <f>D13-600000</f>
        <v>-600000</v>
      </c>
    </row>
    <row r="14" ht="15.75" spans="3:7">
      <c r="C14" s="5"/>
      <c r="D14" s="17"/>
      <c r="E14" s="18"/>
      <c r="F14" s="18"/>
      <c r="G14" s="18"/>
    </row>
    <row r="15" ht="45.75" spans="2:7">
      <c r="B15" s="15" t="s">
        <v>7</v>
      </c>
      <c r="C15" s="5"/>
      <c r="D15" s="21">
        <f>D68+E68</f>
        <v>0</v>
      </c>
      <c r="E15" s="22"/>
      <c r="F15" s="22"/>
      <c r="G15" s="22"/>
    </row>
    <row r="16" ht="15.75" spans="2:7">
      <c r="B16" s="23"/>
      <c r="C16" s="5"/>
      <c r="D16" s="6"/>
      <c r="E16" s="7"/>
      <c r="F16" s="7"/>
      <c r="G16" s="7"/>
    </row>
    <row r="17" ht="15.75" spans="2:7">
      <c r="B17" s="1" t="s">
        <v>8</v>
      </c>
      <c r="C17" s="2"/>
      <c r="D17" s="2"/>
      <c r="E17" s="2"/>
      <c r="F17" s="2"/>
      <c r="G17" s="4"/>
    </row>
    <row r="18" ht="15.75" spans="3:7">
      <c r="C18" s="5"/>
      <c r="D18" s="6"/>
      <c r="E18" s="7"/>
      <c r="F18" s="7"/>
      <c r="G18" s="7"/>
    </row>
    <row r="19" ht="26.25" spans="2:7">
      <c r="B19" s="24" t="s">
        <v>9</v>
      </c>
      <c r="C19" s="25" t="s">
        <v>10</v>
      </c>
      <c r="D19" s="26" t="s">
        <v>11</v>
      </c>
      <c r="E19" s="26" t="s">
        <v>12</v>
      </c>
      <c r="F19" s="26" t="s">
        <v>13</v>
      </c>
      <c r="G19" s="27" t="s">
        <v>14</v>
      </c>
    </row>
    <row r="20" spans="2:7">
      <c r="B20" s="28">
        <v>1</v>
      </c>
      <c r="C20" s="29">
        <f>D3</f>
        <v>0</v>
      </c>
      <c r="D20" s="30">
        <f t="shared" ref="D20:D55" si="0">G20-E20</f>
        <v>0</v>
      </c>
      <c r="E20" s="29">
        <f>C20*D5/12*100%</f>
        <v>0</v>
      </c>
      <c r="F20" s="29">
        <f t="shared" ref="F20:F55" si="1">C20-D20</f>
        <v>0</v>
      </c>
      <c r="G20" s="31">
        <f>D9</f>
        <v>0</v>
      </c>
    </row>
    <row r="21" spans="2:7">
      <c r="B21" s="32">
        <v>2</v>
      </c>
      <c r="C21" s="33">
        <f t="shared" ref="C21:C67" si="2">F20</f>
        <v>0</v>
      </c>
      <c r="D21" s="34">
        <f t="shared" si="0"/>
        <v>0</v>
      </c>
      <c r="E21" s="33">
        <f>C21*D5/12*100%</f>
        <v>0</v>
      </c>
      <c r="F21" s="33">
        <f t="shared" si="1"/>
        <v>0</v>
      </c>
      <c r="G21" s="35">
        <f>D9</f>
        <v>0</v>
      </c>
    </row>
    <row r="22" spans="2:7">
      <c r="B22" s="32">
        <v>3</v>
      </c>
      <c r="C22" s="33">
        <f t="shared" si="2"/>
        <v>0</v>
      </c>
      <c r="D22" s="34">
        <f t="shared" si="0"/>
        <v>0</v>
      </c>
      <c r="E22" s="33">
        <f>C22*D5/12*100%</f>
        <v>0</v>
      </c>
      <c r="F22" s="33">
        <f t="shared" si="1"/>
        <v>0</v>
      </c>
      <c r="G22" s="35">
        <f>D9</f>
        <v>0</v>
      </c>
    </row>
    <row r="23" spans="2:7">
      <c r="B23" s="32">
        <v>4</v>
      </c>
      <c r="C23" s="33">
        <f t="shared" si="2"/>
        <v>0</v>
      </c>
      <c r="D23" s="34">
        <f t="shared" si="0"/>
        <v>0</v>
      </c>
      <c r="E23" s="33">
        <f>C23*D5/12*100%</f>
        <v>0</v>
      </c>
      <c r="F23" s="33">
        <f t="shared" si="1"/>
        <v>0</v>
      </c>
      <c r="G23" s="35">
        <f>D9</f>
        <v>0</v>
      </c>
    </row>
    <row r="24" spans="2:7">
      <c r="B24" s="32">
        <v>5</v>
      </c>
      <c r="C24" s="33">
        <f t="shared" si="2"/>
        <v>0</v>
      </c>
      <c r="D24" s="34">
        <f t="shared" si="0"/>
        <v>0</v>
      </c>
      <c r="E24" s="33">
        <f>C24*D5/12*100%</f>
        <v>0</v>
      </c>
      <c r="F24" s="33">
        <f t="shared" si="1"/>
        <v>0</v>
      </c>
      <c r="G24" s="35">
        <f>D9</f>
        <v>0</v>
      </c>
    </row>
    <row r="25" spans="2:7">
      <c r="B25" s="36">
        <v>6</v>
      </c>
      <c r="C25" s="37">
        <f t="shared" si="2"/>
        <v>0</v>
      </c>
      <c r="D25" s="38">
        <f t="shared" si="0"/>
        <v>0</v>
      </c>
      <c r="E25" s="37">
        <f>C25*D5/12*100%</f>
        <v>0</v>
      </c>
      <c r="F25" s="37">
        <f t="shared" si="1"/>
        <v>0</v>
      </c>
      <c r="G25" s="39">
        <f>D9</f>
        <v>0</v>
      </c>
    </row>
    <row r="26" spans="2:7">
      <c r="B26" s="36">
        <v>7</v>
      </c>
      <c r="C26" s="37">
        <f t="shared" si="2"/>
        <v>0</v>
      </c>
      <c r="D26" s="38">
        <f t="shared" si="0"/>
        <v>0</v>
      </c>
      <c r="E26" s="37">
        <f>C26*D5/12*100%</f>
        <v>0</v>
      </c>
      <c r="F26" s="37">
        <f t="shared" si="1"/>
        <v>0</v>
      </c>
      <c r="G26" s="39">
        <f>D9</f>
        <v>0</v>
      </c>
    </row>
    <row r="27" spans="2:7">
      <c r="B27" s="36">
        <v>8</v>
      </c>
      <c r="C27" s="37">
        <f t="shared" si="2"/>
        <v>0</v>
      </c>
      <c r="D27" s="38">
        <f t="shared" si="0"/>
        <v>0</v>
      </c>
      <c r="E27" s="37">
        <f>C27*D5/12*100%</f>
        <v>0</v>
      </c>
      <c r="F27" s="37">
        <f t="shared" si="1"/>
        <v>0</v>
      </c>
      <c r="G27" s="39">
        <f>D9</f>
        <v>0</v>
      </c>
    </row>
    <row r="28" spans="2:7">
      <c r="B28" s="36">
        <v>9</v>
      </c>
      <c r="C28" s="37">
        <f t="shared" si="2"/>
        <v>0</v>
      </c>
      <c r="D28" s="38">
        <f t="shared" si="0"/>
        <v>0</v>
      </c>
      <c r="E28" s="37">
        <f>C28*D5/12*100%</f>
        <v>0</v>
      </c>
      <c r="F28" s="37">
        <f t="shared" si="1"/>
        <v>0</v>
      </c>
      <c r="G28" s="39">
        <f>D9</f>
        <v>0</v>
      </c>
    </row>
    <row r="29" spans="2:7">
      <c r="B29" s="36">
        <v>10</v>
      </c>
      <c r="C29" s="37">
        <f t="shared" si="2"/>
        <v>0</v>
      </c>
      <c r="D29" s="38">
        <f t="shared" si="0"/>
        <v>0</v>
      </c>
      <c r="E29" s="37">
        <f>C29*D5/12*100%</f>
        <v>0</v>
      </c>
      <c r="F29" s="37">
        <f t="shared" si="1"/>
        <v>0</v>
      </c>
      <c r="G29" s="39">
        <f>D9</f>
        <v>0</v>
      </c>
    </row>
    <row r="30" spans="2:7">
      <c r="B30" s="36">
        <v>11</v>
      </c>
      <c r="C30" s="37">
        <f t="shared" si="2"/>
        <v>0</v>
      </c>
      <c r="D30" s="38">
        <f t="shared" si="0"/>
        <v>0</v>
      </c>
      <c r="E30" s="37">
        <f>C30*D5/12*100%</f>
        <v>0</v>
      </c>
      <c r="F30" s="37">
        <f t="shared" si="1"/>
        <v>0</v>
      </c>
      <c r="G30" s="39">
        <f>D9</f>
        <v>0</v>
      </c>
    </row>
    <row r="31" spans="2:7">
      <c r="B31" s="36">
        <v>12</v>
      </c>
      <c r="C31" s="37">
        <f t="shared" si="2"/>
        <v>0</v>
      </c>
      <c r="D31" s="38">
        <f t="shared" si="0"/>
        <v>0</v>
      </c>
      <c r="E31" s="37">
        <f>C31*D5/12*100%</f>
        <v>0</v>
      </c>
      <c r="F31" s="37">
        <f t="shared" si="1"/>
        <v>0</v>
      </c>
      <c r="G31" s="39">
        <f>D9</f>
        <v>0</v>
      </c>
    </row>
    <row r="32" spans="2:7">
      <c r="B32" s="36">
        <v>13</v>
      </c>
      <c r="C32" s="37">
        <f t="shared" si="2"/>
        <v>0</v>
      </c>
      <c r="D32" s="38">
        <f t="shared" si="0"/>
        <v>0</v>
      </c>
      <c r="E32" s="37">
        <f>C32*D5/12*100%</f>
        <v>0</v>
      </c>
      <c r="F32" s="37">
        <f t="shared" si="1"/>
        <v>0</v>
      </c>
      <c r="G32" s="39">
        <f>D9</f>
        <v>0</v>
      </c>
    </row>
    <row r="33" spans="2:7">
      <c r="B33" s="36">
        <v>14</v>
      </c>
      <c r="C33" s="37">
        <f t="shared" si="2"/>
        <v>0</v>
      </c>
      <c r="D33" s="38">
        <f t="shared" si="0"/>
        <v>0</v>
      </c>
      <c r="E33" s="37">
        <f>C33*D5/12*100%</f>
        <v>0</v>
      </c>
      <c r="F33" s="37">
        <f t="shared" si="1"/>
        <v>0</v>
      </c>
      <c r="G33" s="39">
        <f>D9</f>
        <v>0</v>
      </c>
    </row>
    <row r="34" spans="2:7">
      <c r="B34" s="36">
        <v>15</v>
      </c>
      <c r="C34" s="37">
        <f t="shared" si="2"/>
        <v>0</v>
      </c>
      <c r="D34" s="38">
        <f t="shared" si="0"/>
        <v>0</v>
      </c>
      <c r="E34" s="37">
        <f>C34*D5/12*100%</f>
        <v>0</v>
      </c>
      <c r="F34" s="37">
        <f t="shared" si="1"/>
        <v>0</v>
      </c>
      <c r="G34" s="39">
        <f>D9</f>
        <v>0</v>
      </c>
    </row>
    <row r="35" spans="2:7">
      <c r="B35" s="36">
        <v>16</v>
      </c>
      <c r="C35" s="37">
        <f t="shared" si="2"/>
        <v>0</v>
      </c>
      <c r="D35" s="38">
        <f t="shared" si="0"/>
        <v>0</v>
      </c>
      <c r="E35" s="37">
        <f>C35*D5/12*100%</f>
        <v>0</v>
      </c>
      <c r="F35" s="37">
        <f t="shared" si="1"/>
        <v>0</v>
      </c>
      <c r="G35" s="39">
        <f>D9</f>
        <v>0</v>
      </c>
    </row>
    <row r="36" spans="2:7">
      <c r="B36" s="36">
        <v>17</v>
      </c>
      <c r="C36" s="37">
        <f t="shared" si="2"/>
        <v>0</v>
      </c>
      <c r="D36" s="38">
        <f t="shared" si="0"/>
        <v>0</v>
      </c>
      <c r="E36" s="37">
        <f>C36*D5/12*100%</f>
        <v>0</v>
      </c>
      <c r="F36" s="37">
        <f t="shared" si="1"/>
        <v>0</v>
      </c>
      <c r="G36" s="39">
        <f>D9</f>
        <v>0</v>
      </c>
    </row>
    <row r="37" spans="2:7">
      <c r="B37" s="36">
        <v>18</v>
      </c>
      <c r="C37" s="37">
        <f t="shared" si="2"/>
        <v>0</v>
      </c>
      <c r="D37" s="38">
        <f t="shared" si="0"/>
        <v>0</v>
      </c>
      <c r="E37" s="37">
        <f>C37*D5/12*100%</f>
        <v>0</v>
      </c>
      <c r="F37" s="37">
        <f t="shared" si="1"/>
        <v>0</v>
      </c>
      <c r="G37" s="39">
        <f>D9</f>
        <v>0</v>
      </c>
    </row>
    <row r="38" spans="2:7">
      <c r="B38" s="36">
        <v>19</v>
      </c>
      <c r="C38" s="37">
        <f t="shared" si="2"/>
        <v>0</v>
      </c>
      <c r="D38" s="38">
        <f t="shared" si="0"/>
        <v>0</v>
      </c>
      <c r="E38" s="37">
        <f>C38*D5/12*100%</f>
        <v>0</v>
      </c>
      <c r="F38" s="37">
        <f t="shared" si="1"/>
        <v>0</v>
      </c>
      <c r="G38" s="39">
        <f>D9</f>
        <v>0</v>
      </c>
    </row>
    <row r="39" spans="2:7">
      <c r="B39" s="36">
        <v>20</v>
      </c>
      <c r="C39" s="37">
        <f t="shared" si="2"/>
        <v>0</v>
      </c>
      <c r="D39" s="38">
        <f t="shared" si="0"/>
        <v>0</v>
      </c>
      <c r="E39" s="37">
        <f>C39*D5/12*100%</f>
        <v>0</v>
      </c>
      <c r="F39" s="37">
        <f t="shared" si="1"/>
        <v>0</v>
      </c>
      <c r="G39" s="39">
        <f>D9</f>
        <v>0</v>
      </c>
    </row>
    <row r="40" spans="2:7">
      <c r="B40" s="36">
        <v>21</v>
      </c>
      <c r="C40" s="37">
        <f t="shared" si="2"/>
        <v>0</v>
      </c>
      <c r="D40" s="38">
        <f t="shared" si="0"/>
        <v>0</v>
      </c>
      <c r="E40" s="37">
        <f>C40*D5/12*100%</f>
        <v>0</v>
      </c>
      <c r="F40" s="37">
        <f t="shared" si="1"/>
        <v>0</v>
      </c>
      <c r="G40" s="39">
        <f>D9</f>
        <v>0</v>
      </c>
    </row>
    <row r="41" spans="2:7">
      <c r="B41" s="36">
        <v>22</v>
      </c>
      <c r="C41" s="37">
        <f t="shared" si="2"/>
        <v>0</v>
      </c>
      <c r="D41" s="38">
        <f t="shared" si="0"/>
        <v>0</v>
      </c>
      <c r="E41" s="37">
        <f>C41*D5/12*100%</f>
        <v>0</v>
      </c>
      <c r="F41" s="37">
        <f t="shared" si="1"/>
        <v>0</v>
      </c>
      <c r="G41" s="39">
        <f>D9</f>
        <v>0</v>
      </c>
    </row>
    <row r="42" spans="2:7">
      <c r="B42" s="36">
        <v>23</v>
      </c>
      <c r="C42" s="37">
        <f t="shared" si="2"/>
        <v>0</v>
      </c>
      <c r="D42" s="38">
        <f t="shared" si="0"/>
        <v>0</v>
      </c>
      <c r="E42" s="37">
        <f>C42*D5/12*100%</f>
        <v>0</v>
      </c>
      <c r="F42" s="37">
        <f t="shared" si="1"/>
        <v>0</v>
      </c>
      <c r="G42" s="39">
        <f>D9</f>
        <v>0</v>
      </c>
    </row>
    <row r="43" spans="2:7">
      <c r="B43" s="36">
        <v>24</v>
      </c>
      <c r="C43" s="37">
        <f t="shared" si="2"/>
        <v>0</v>
      </c>
      <c r="D43" s="38">
        <f t="shared" si="0"/>
        <v>0</v>
      </c>
      <c r="E43" s="37">
        <f>C43*D5/12*100%</f>
        <v>0</v>
      </c>
      <c r="F43" s="37">
        <f t="shared" si="1"/>
        <v>0</v>
      </c>
      <c r="G43" s="39">
        <f>D9</f>
        <v>0</v>
      </c>
    </row>
    <row r="44" spans="2:7">
      <c r="B44" s="36">
        <v>25</v>
      </c>
      <c r="C44" s="37">
        <f t="shared" si="2"/>
        <v>0</v>
      </c>
      <c r="D44" s="38">
        <f t="shared" si="0"/>
        <v>0</v>
      </c>
      <c r="E44" s="37">
        <f>C44*D5/12*100%</f>
        <v>0</v>
      </c>
      <c r="F44" s="37">
        <f t="shared" si="1"/>
        <v>0</v>
      </c>
      <c r="G44" s="39">
        <f>D9</f>
        <v>0</v>
      </c>
    </row>
    <row r="45" spans="2:7">
      <c r="B45" s="36">
        <v>26</v>
      </c>
      <c r="C45" s="37">
        <f t="shared" si="2"/>
        <v>0</v>
      </c>
      <c r="D45" s="38">
        <f t="shared" si="0"/>
        <v>0</v>
      </c>
      <c r="E45" s="37">
        <f>C45*D5/12*100%</f>
        <v>0</v>
      </c>
      <c r="F45" s="37">
        <f t="shared" si="1"/>
        <v>0</v>
      </c>
      <c r="G45" s="39">
        <f>D9</f>
        <v>0</v>
      </c>
    </row>
    <row r="46" spans="2:7">
      <c r="B46" s="36">
        <v>27</v>
      </c>
      <c r="C46" s="37">
        <f t="shared" si="2"/>
        <v>0</v>
      </c>
      <c r="D46" s="38">
        <f t="shared" si="0"/>
        <v>0</v>
      </c>
      <c r="E46" s="37">
        <f>C46*D5/12*100%</f>
        <v>0</v>
      </c>
      <c r="F46" s="37">
        <f t="shared" si="1"/>
        <v>0</v>
      </c>
      <c r="G46" s="39">
        <f>D9</f>
        <v>0</v>
      </c>
    </row>
    <row r="47" spans="2:7">
      <c r="B47" s="36">
        <v>28</v>
      </c>
      <c r="C47" s="37">
        <f t="shared" si="2"/>
        <v>0</v>
      </c>
      <c r="D47" s="38">
        <f t="shared" si="0"/>
        <v>0</v>
      </c>
      <c r="E47" s="37">
        <f>C47*D5/12*100%</f>
        <v>0</v>
      </c>
      <c r="F47" s="37">
        <f t="shared" si="1"/>
        <v>0</v>
      </c>
      <c r="G47" s="39">
        <f>D9</f>
        <v>0</v>
      </c>
    </row>
    <row r="48" spans="2:7">
      <c r="B48" s="36">
        <v>29</v>
      </c>
      <c r="C48" s="37">
        <f t="shared" si="2"/>
        <v>0</v>
      </c>
      <c r="D48" s="38">
        <f t="shared" si="0"/>
        <v>0</v>
      </c>
      <c r="E48" s="37">
        <f>C48*D5/12*100%</f>
        <v>0</v>
      </c>
      <c r="F48" s="37">
        <f t="shared" si="1"/>
        <v>0</v>
      </c>
      <c r="G48" s="39">
        <f>D9</f>
        <v>0</v>
      </c>
    </row>
    <row r="49" spans="2:7">
      <c r="B49" s="36">
        <v>30</v>
      </c>
      <c r="C49" s="37">
        <f t="shared" si="2"/>
        <v>0</v>
      </c>
      <c r="D49" s="38">
        <f t="shared" si="0"/>
        <v>0</v>
      </c>
      <c r="E49" s="37">
        <f>C49*D5/12*100%</f>
        <v>0</v>
      </c>
      <c r="F49" s="37">
        <f t="shared" si="1"/>
        <v>0</v>
      </c>
      <c r="G49" s="39">
        <f>D9</f>
        <v>0</v>
      </c>
    </row>
    <row r="50" spans="2:7">
      <c r="B50" s="36">
        <v>31</v>
      </c>
      <c r="C50" s="37">
        <f t="shared" si="2"/>
        <v>0</v>
      </c>
      <c r="D50" s="38">
        <f t="shared" si="0"/>
        <v>0</v>
      </c>
      <c r="E50" s="37">
        <f>C50*D5/12*100%</f>
        <v>0</v>
      </c>
      <c r="F50" s="37">
        <f t="shared" si="1"/>
        <v>0</v>
      </c>
      <c r="G50" s="39">
        <f>D9</f>
        <v>0</v>
      </c>
    </row>
    <row r="51" spans="2:7">
      <c r="B51" s="36">
        <v>32</v>
      </c>
      <c r="C51" s="37">
        <f t="shared" si="2"/>
        <v>0</v>
      </c>
      <c r="D51" s="38">
        <f t="shared" si="0"/>
        <v>0</v>
      </c>
      <c r="E51" s="37">
        <f>C51*D5/12*100%</f>
        <v>0</v>
      </c>
      <c r="F51" s="37">
        <f t="shared" si="1"/>
        <v>0</v>
      </c>
      <c r="G51" s="39">
        <f>D9</f>
        <v>0</v>
      </c>
    </row>
    <row r="52" spans="2:7">
      <c r="B52" s="36">
        <v>33</v>
      </c>
      <c r="C52" s="37">
        <f t="shared" si="2"/>
        <v>0</v>
      </c>
      <c r="D52" s="38">
        <f t="shared" si="0"/>
        <v>0</v>
      </c>
      <c r="E52" s="37">
        <f>C52*D5/12*100%</f>
        <v>0</v>
      </c>
      <c r="F52" s="37">
        <f t="shared" si="1"/>
        <v>0</v>
      </c>
      <c r="G52" s="39">
        <f>D9</f>
        <v>0</v>
      </c>
    </row>
    <row r="53" spans="2:7">
      <c r="B53" s="36">
        <v>34</v>
      </c>
      <c r="C53" s="37">
        <f t="shared" si="2"/>
        <v>0</v>
      </c>
      <c r="D53" s="38">
        <f t="shared" si="0"/>
        <v>0</v>
      </c>
      <c r="E53" s="37">
        <f>C53*D5/12*100%</f>
        <v>0</v>
      </c>
      <c r="F53" s="37">
        <f t="shared" si="1"/>
        <v>0</v>
      </c>
      <c r="G53" s="39">
        <f>D9</f>
        <v>0</v>
      </c>
    </row>
    <row r="54" spans="2:7">
      <c r="B54" s="36">
        <v>35</v>
      </c>
      <c r="C54" s="37">
        <f t="shared" si="2"/>
        <v>0</v>
      </c>
      <c r="D54" s="38">
        <f t="shared" si="0"/>
        <v>0</v>
      </c>
      <c r="E54" s="37">
        <f>C54*D5/12*100%</f>
        <v>0</v>
      </c>
      <c r="F54" s="37">
        <f t="shared" si="1"/>
        <v>0</v>
      </c>
      <c r="G54" s="39">
        <f>D9</f>
        <v>0</v>
      </c>
    </row>
    <row r="55" spans="2:7">
      <c r="B55" s="40">
        <v>36</v>
      </c>
      <c r="C55" s="41">
        <f t="shared" si="2"/>
        <v>0</v>
      </c>
      <c r="D55" s="42">
        <f t="shared" si="0"/>
        <v>0</v>
      </c>
      <c r="E55" s="41">
        <f>C55*D5/12*100%</f>
        <v>0</v>
      </c>
      <c r="F55" s="41">
        <f t="shared" si="1"/>
        <v>0</v>
      </c>
      <c r="G55" s="43">
        <f>D9</f>
        <v>0</v>
      </c>
    </row>
    <row r="56" spans="2:7">
      <c r="B56" s="40">
        <v>37</v>
      </c>
      <c r="C56" s="37">
        <f t="shared" si="2"/>
        <v>0</v>
      </c>
      <c r="D56" s="42">
        <f t="shared" ref="D56:D67" si="3">G56-E56</f>
        <v>0</v>
      </c>
      <c r="E56" s="41">
        <f>C56*D5/12*100%</f>
        <v>0</v>
      </c>
      <c r="F56" s="41">
        <f t="shared" ref="F56:F67" si="4">C56-D56</f>
        <v>0</v>
      </c>
      <c r="G56" s="43">
        <f>D9</f>
        <v>0</v>
      </c>
    </row>
    <row r="57" spans="2:7">
      <c r="B57" s="40">
        <v>38</v>
      </c>
      <c r="C57" s="37">
        <f t="shared" si="2"/>
        <v>0</v>
      </c>
      <c r="D57" s="42">
        <f t="shared" si="3"/>
        <v>0</v>
      </c>
      <c r="E57" s="41">
        <f>C57*D5/12*100%</f>
        <v>0</v>
      </c>
      <c r="F57" s="41">
        <f t="shared" si="4"/>
        <v>0</v>
      </c>
      <c r="G57" s="43">
        <f>D9</f>
        <v>0</v>
      </c>
    </row>
    <row r="58" spans="2:7">
      <c r="B58" s="40">
        <v>39</v>
      </c>
      <c r="C58" s="37">
        <f t="shared" si="2"/>
        <v>0</v>
      </c>
      <c r="D58" s="42">
        <f t="shared" si="3"/>
        <v>0</v>
      </c>
      <c r="E58" s="41">
        <f>C58*D5/12*100%</f>
        <v>0</v>
      </c>
      <c r="F58" s="41">
        <f t="shared" si="4"/>
        <v>0</v>
      </c>
      <c r="G58" s="43">
        <f>D9</f>
        <v>0</v>
      </c>
    </row>
    <row r="59" spans="2:7">
      <c r="B59" s="40">
        <v>40</v>
      </c>
      <c r="C59" s="37">
        <f t="shared" si="2"/>
        <v>0</v>
      </c>
      <c r="D59" s="42">
        <f t="shared" si="3"/>
        <v>0</v>
      </c>
      <c r="E59" s="41">
        <f>C59*D5/12*100%</f>
        <v>0</v>
      </c>
      <c r="F59" s="41">
        <f t="shared" si="4"/>
        <v>0</v>
      </c>
      <c r="G59" s="43">
        <f>D9</f>
        <v>0</v>
      </c>
    </row>
    <row r="60" spans="2:7">
      <c r="B60" s="40">
        <v>41</v>
      </c>
      <c r="C60" s="37">
        <f t="shared" si="2"/>
        <v>0</v>
      </c>
      <c r="D60" s="42">
        <f t="shared" si="3"/>
        <v>0</v>
      </c>
      <c r="E60" s="41">
        <f>C60*D5/12*100%</f>
        <v>0</v>
      </c>
      <c r="F60" s="41">
        <f t="shared" si="4"/>
        <v>0</v>
      </c>
      <c r="G60" s="43">
        <f>D9</f>
        <v>0</v>
      </c>
    </row>
    <row r="61" spans="2:7">
      <c r="B61" s="40">
        <v>42</v>
      </c>
      <c r="C61" s="37">
        <f t="shared" si="2"/>
        <v>0</v>
      </c>
      <c r="D61" s="42">
        <f t="shared" si="3"/>
        <v>0</v>
      </c>
      <c r="E61" s="41">
        <f>C61*D5/12*100%</f>
        <v>0</v>
      </c>
      <c r="F61" s="41">
        <f t="shared" si="4"/>
        <v>0</v>
      </c>
      <c r="G61" s="43">
        <f>D9</f>
        <v>0</v>
      </c>
    </row>
    <row r="62" spans="2:7">
      <c r="B62" s="40">
        <v>43</v>
      </c>
      <c r="C62" s="37">
        <f t="shared" si="2"/>
        <v>0</v>
      </c>
      <c r="D62" s="42">
        <f t="shared" si="3"/>
        <v>0</v>
      </c>
      <c r="E62" s="41">
        <f>C62*D5/12*100%</f>
        <v>0</v>
      </c>
      <c r="F62" s="41">
        <f t="shared" si="4"/>
        <v>0</v>
      </c>
      <c r="G62" s="43">
        <f>D9</f>
        <v>0</v>
      </c>
    </row>
    <row r="63" spans="2:7">
      <c r="B63" s="40">
        <v>44</v>
      </c>
      <c r="C63" s="37">
        <f t="shared" si="2"/>
        <v>0</v>
      </c>
      <c r="D63" s="42">
        <f t="shared" si="3"/>
        <v>0</v>
      </c>
      <c r="E63" s="41">
        <f>C63*D5/12*100%</f>
        <v>0</v>
      </c>
      <c r="F63" s="41">
        <f t="shared" si="4"/>
        <v>0</v>
      </c>
      <c r="G63" s="43">
        <f>D9</f>
        <v>0</v>
      </c>
    </row>
    <row r="64" spans="2:7">
      <c r="B64" s="40">
        <v>45</v>
      </c>
      <c r="C64" s="37">
        <f t="shared" si="2"/>
        <v>0</v>
      </c>
      <c r="D64" s="42">
        <f t="shared" si="3"/>
        <v>0</v>
      </c>
      <c r="E64" s="41">
        <f>C64*D5/12*100%</f>
        <v>0</v>
      </c>
      <c r="F64" s="41">
        <f t="shared" si="4"/>
        <v>0</v>
      </c>
      <c r="G64" s="43">
        <f>D9</f>
        <v>0</v>
      </c>
    </row>
    <row r="65" spans="2:7">
      <c r="B65" s="40">
        <v>46</v>
      </c>
      <c r="C65" s="37">
        <f t="shared" si="2"/>
        <v>0</v>
      </c>
      <c r="D65" s="42">
        <f t="shared" si="3"/>
        <v>0</v>
      </c>
      <c r="E65" s="41">
        <f>C65*D5/12*100%</f>
        <v>0</v>
      </c>
      <c r="F65" s="41">
        <f t="shared" si="4"/>
        <v>0</v>
      </c>
      <c r="G65" s="43">
        <f>D9</f>
        <v>0</v>
      </c>
    </row>
    <row r="66" spans="2:7">
      <c r="B66" s="40">
        <v>47</v>
      </c>
      <c r="C66" s="37">
        <f t="shared" si="2"/>
        <v>0</v>
      </c>
      <c r="D66" s="42">
        <f t="shared" si="3"/>
        <v>0</v>
      </c>
      <c r="E66" s="41">
        <f>C66*D5/12*100%</f>
        <v>0</v>
      </c>
      <c r="F66" s="41">
        <f t="shared" si="4"/>
        <v>0</v>
      </c>
      <c r="G66" s="43">
        <f>D9</f>
        <v>0</v>
      </c>
    </row>
    <row r="67" ht="15.75" spans="2:7">
      <c r="B67" s="44">
        <v>48</v>
      </c>
      <c r="C67" s="45">
        <f t="shared" si="2"/>
        <v>0</v>
      </c>
      <c r="D67" s="46">
        <f t="shared" si="3"/>
        <v>0</v>
      </c>
      <c r="E67" s="45">
        <f>C67*D5/12*100%</f>
        <v>0</v>
      </c>
      <c r="F67" s="47">
        <f t="shared" si="4"/>
        <v>0</v>
      </c>
      <c r="G67" s="48">
        <f>D9</f>
        <v>0</v>
      </c>
    </row>
    <row r="68" ht="15.75" spans="2:7">
      <c r="B68" s="49" t="s">
        <v>15</v>
      </c>
      <c r="C68" s="50"/>
      <c r="D68" s="51">
        <f>SUM(D20:D67)</f>
        <v>0</v>
      </c>
      <c r="E68" s="52">
        <f>SUM(E20:E67)</f>
        <v>0</v>
      </c>
      <c r="F68" s="53"/>
      <c r="G68" s="53"/>
    </row>
  </sheetData>
  <mergeCells count="3">
    <mergeCell ref="B1:G1"/>
    <mergeCell ref="B17:G17"/>
    <mergeCell ref="B68:C68"/>
  </mergeCells>
  <pageMargins left="0.75" right="0.75" top="1" bottom="1" header="0.511805555555556" footer="0.511805555555556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6 Months</vt:lpstr>
      <vt:lpstr>12 Months</vt:lpstr>
      <vt:lpstr>18 Months</vt:lpstr>
      <vt:lpstr>24 Months</vt:lpstr>
      <vt:lpstr>36 Months</vt:lpstr>
      <vt:lpstr>48 Months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dasuni_000870</dc:creator>
  <cp:lastModifiedBy>Jayaarun_000366</cp:lastModifiedBy>
  <dcterms:created xsi:type="dcterms:W3CDTF">2018-01-22T06:39:00Z</dcterms:created>
  <dcterms:modified xsi:type="dcterms:W3CDTF">2021-02-16T08:33:28Z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2057-10.2.0.6020</vt:lpwstr>
  </property>
</Properties>
</file>